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codeName="{2109D909-C6D8-E34B-4C66-09127ED2DC46}"/>
  <workbookPr codeName="ThisWorkbook" defaultThemeVersion="124226"/>
  <mc:AlternateContent xmlns:mc="http://schemas.openxmlformats.org/markup-compatibility/2006">
    <mc:Choice Requires="x15">
      <x15ac:absPath xmlns:x15ac="http://schemas.microsoft.com/office/spreadsheetml/2010/11/ac" url="C:\Parametrages\gestionnaireparam\MedicoSocial\EPRDMS2020\"/>
    </mc:Choice>
  </mc:AlternateContent>
  <xr:revisionPtr revIDLastSave="0" documentId="13_ncr:1_{A457FBC9-AFD4-435E-AD23-229833D96037}" xr6:coauthVersionLast="45" xr6:coauthVersionMax="45" xr10:uidLastSave="{00000000-0000-0000-0000-000000000000}"/>
  <bookViews>
    <workbookView xWindow="-120" yWindow="-120" windowWidth="24240" windowHeight="13140" tabRatio="677" firstSheet="3" activeTab="3" xr2:uid="{00000000-000D-0000-FFFF-FFFF00000000}"/>
  </bookViews>
  <sheets>
    <sheet name="LISEZ-MOI" sheetId="23" r:id="rId1"/>
    <sheet name="Liste" sheetId="19" state="hidden" r:id="rId2"/>
    <sheet name="Conversions" sheetId="20" state="hidden" r:id="rId3"/>
    <sheet name="Contrôle" sheetId="27" r:id="rId4"/>
    <sheet name="Page de garde" sheetId="18" r:id="rId5"/>
    <sheet name="Id_CR_SF" sheetId="24" r:id="rId6"/>
    <sheet name="Activité EHPAD &amp; PUV" sheetId="21" state="hidden" r:id="rId7"/>
    <sheet name="Activité autres ESMS" sheetId="15" state="hidden" r:id="rId8"/>
    <sheet name="Activité L.242-4 CASF" sheetId="16" state="hidden" r:id="rId9"/>
    <sheet name="SAAD" sheetId="17" state="hidden" r:id="rId10"/>
    <sheet name="Activité EHPAD_SF" sheetId="25" state="hidden" r:id="rId11"/>
    <sheet name="Activité ESMS_SF" sheetId="26" state="hidden" r:id="rId12"/>
  </sheets>
  <functionGroups builtInGroupCount="19"/>
  <definedNames>
    <definedName name="____ACIDEN___DATEAUTO___ANN0\_________">'Page de garde'!$D$14</definedName>
    <definedName name="____ACIDEN___DATEGENE___ANN0\_________">'Page de garde'!$A$4</definedName>
    <definedName name="_xlnm._FilterDatabase" localSheetId="8" hidden="1">'Activité L.242-4 CASF'!$B$10:$K$10</definedName>
    <definedName name="AIDE_REPERE1">'LISEZ-MOI'!$C$56</definedName>
    <definedName name="AIDE_REPERE10">'LISEZ-MOI'!$C$88</definedName>
    <definedName name="AIDE_REPERE11">'LISEZ-MOI'!$C$91</definedName>
    <definedName name="AIDE_REPERE12">'LISEZ-MOI'!$C$94</definedName>
    <definedName name="AIDE_REPERE13">'LISEZ-MOI'!$C$97</definedName>
    <definedName name="AIDE_REPERE14">'LISEZ-MOI'!$C$100</definedName>
    <definedName name="AIDE_REPERE15">'LISEZ-MOI'!$C$103</definedName>
    <definedName name="AIDE_REPERE16">'LISEZ-MOI'!$C$106</definedName>
    <definedName name="AIDE_REPERE17">'LISEZ-MOI'!$C$109</definedName>
    <definedName name="AIDE_REPERE18">'LISEZ-MOI'!$C$112</definedName>
    <definedName name="AIDE_REPERE19">'LISEZ-MOI'!$C$115</definedName>
    <definedName name="AIDE_REPERE2">'LISEZ-MOI'!$C$59</definedName>
    <definedName name="AIDE_REPERE20">'LISEZ-MOI'!$C$118</definedName>
    <definedName name="AIDE_REPERE21">'LISEZ-MOI'!$C$121</definedName>
    <definedName name="AIDE_REPERE22">'LISEZ-MOI'!$C$124</definedName>
    <definedName name="AIDE_REPERE23">'LISEZ-MOI'!$C$127</definedName>
    <definedName name="AIDE_REPERE24">'LISEZ-MOI'!$C$130</definedName>
    <definedName name="AIDE_REPERE25">'LISEZ-MOI'!$C$133</definedName>
    <definedName name="AIDE_REPERE26">'LISEZ-MOI'!$C$136</definedName>
    <definedName name="AIDE_REPERE3">'LISEZ-MOI'!$C$62</definedName>
    <definedName name="AIDE_REPERE4">'LISEZ-MOI'!$C$67</definedName>
    <definedName name="AIDE_REPERE5">'LISEZ-MOI'!$C$72</definedName>
    <definedName name="AIDE_REPERE6">'LISEZ-MOI'!$C$75</definedName>
    <definedName name="AIDE_REPERE7">'LISEZ-MOI'!$C$78</definedName>
    <definedName name="AIDE_REPERE8">'LISEZ-MOI'!$C$82</definedName>
    <definedName name="AIDE_REPERE9">'LISEZ-MOI'!$C$85</definedName>
    <definedName name="categorie">Liste!$A$2:$A$6</definedName>
    <definedName name="CategorieID_CR_SF">Liste!$F$2:$F$4</definedName>
    <definedName name="CR__ACIDEN___ADRESSE____ANN0\_________">'Page de garde'!$D$10</definedName>
    <definedName name="CR__ACIDEN___ADRESSE____ANN0\FINESS_ET">'Page de garde'!$D$25</definedName>
    <definedName name="CR__ACIDEN___ADRESSE____ANN0\Id_CR_SF_">Id_CR_SF!$D$9</definedName>
    <definedName name="CR__ACIDEN___ANNEEREF___ANN0\_________">'Page de garde'!$D$4</definedName>
    <definedName name="CR__ACIDEN___CAPAAUTO___ANN0\FINESS_ET">'Page de garde'!$G$25</definedName>
    <definedName name="CR__ACIDEN___CAPAAUTO___ANN0\Id_CR_SF_">Id_CR_SF!$G$9</definedName>
    <definedName name="CR__ACIDEN___CAPAFIN____ANN0\FINESS_ET">'Page de garde'!$H$25</definedName>
    <definedName name="CR__ACIDEN___CAPAFIN____ANN0\Id_CR_SF_">Id_CR_SF!$H$9</definedName>
    <definedName name="CR__ACIDEN___CAPAINST___ANN0\FINESS_ET">'Page de garde'!$I$25</definedName>
    <definedName name="CR__ACIDEN___CAPAINST___ANN0\Id_CR_SF_">Id_CR_SF!$I$9</definedName>
    <definedName name="CR__ACIDEN___CATEGORI___ANN0\FINESS_ET">'Page de garde'!$F$25</definedName>
    <definedName name="CR__ACIDEN___CATEGORI___ANN0\Id_CR_SF_">Id_CR_SF!$F$9</definedName>
    <definedName name="CR__ACIDEN___DATEAUTO___ANN0\_________">Conversions!$B$1</definedName>
    <definedName name="CR__ACIDEN___DATEGENE___ANN0\_________">Conversions!$B$2</definedName>
    <definedName name="CR__ACIDEN___EDITEURL___ANN0\_________">'Page de garde'!$A$3</definedName>
    <definedName name="CR__ACIDEN___EMAIL______ANN0\_________">'Page de garde'!$D$20</definedName>
    <definedName name="CR__ACIDEN___FAX________ANN0\_________">'Page de garde'!$D$18</definedName>
    <definedName name="CR__ACIDEN___FINESSET___ANN0\FINESS_ET">'Page de garde'!$E$25</definedName>
    <definedName name="CR__ACIDEN___FINESSET___ANN0\Id_CR_SF_">Id_CR_SF!$E$9</definedName>
    <definedName name="CR__ACIDEN___Id_CR_SF___ANN0\Id_CR_SF_">Id_CR_SF!$B$9</definedName>
    <definedName name="CR__ACIDEN___NFINESS____ANN0\_________">'Page de garde'!$D$6</definedName>
    <definedName name="CR__ACIDEN___NOMETAB____ANN0\FINESS_ET">'Page de garde'!$C$25</definedName>
    <definedName name="CR__ACIDEN___NOMETAB____ANN0\Id_CR_SF_">Id_CR_SF!$C$9</definedName>
    <definedName name="CR__ACIDEN___NOMREPRE___ANN0\_________">'Page de garde'!$D$12</definedName>
    <definedName name="CR__ACIDEN___ORGAGEST___ANN0\_________">'Page de garde'!$D$8</definedName>
    <definedName name="CR__ACIDEN___TEL________ANN0\_________">'Page de garde'!$D$16</definedName>
    <definedName name="CR__ACIDEN___VERSION____ANN0\_________">'Page de garde'!$A$1</definedName>
    <definedName name="CR__ACIDEN___VERSIONL___ANN0\_________">'Page de garde'!$A$2</definedName>
    <definedName name="CRACADACTI___HEUREAD_ANTANM1\FINESS_ET">SAAD!$I$14</definedName>
    <definedName name="CRACADACTI___HEUREAD_PRDANM1\FINESS_ET">SAAD!$H$14</definedName>
    <definedName name="CRACADACTI___HEUREAD_PRDANN0\FINESS_ET">SAAD!$K$14</definedName>
    <definedName name="CRACADACTI___HEUREAD_REAANM2\FINESS_ET">SAAD!$F$14</definedName>
    <definedName name="CRACADACTI___HEUREAD_REAANM3\FINESS_ET">SAAD!$E$14</definedName>
    <definedName name="CRACADACTI___HEUREAD_REAANM4\FINESS_ET">SAAD!$D$14</definedName>
    <definedName name="CRACADACTI___HEUREAVSANTANM1\FINESS_ET">SAAD!$I$15</definedName>
    <definedName name="CRACADACTI___HEUREAVSPRDANM1\FINESS_ET">SAAD!$H$15</definedName>
    <definedName name="CRACADACTI___HEUREAVSPRDANN0\FINESS_ET">SAAD!$K$15</definedName>
    <definedName name="CRACADACTI___HEUREAVSREAANM2\FINESS_ET">SAAD!$F$15</definedName>
    <definedName name="CRACADACTI___HEUREAVSREAANM3\FINESS_ET">SAAD!$E$15</definedName>
    <definedName name="CRACADACTI___HEUREAVSREAANM4\FINESS_ET">SAAD!$D$15</definedName>
    <definedName name="CRACADACTI___HEURETSFANTANM1\FINESS_ET">SAAD!$I$16</definedName>
    <definedName name="CRACADACTI___HEURETSFPRDANM1\FINESS_ET">SAAD!$H$16</definedName>
    <definedName name="CRACADACTI___HEURETSFPRDANN0\FINESS_ET">SAAD!$K$16</definedName>
    <definedName name="CRACADACTI___HEURETSFREAANM2\FINESS_ET">SAAD!$F$16</definedName>
    <definedName name="CRACADACTI___HEURETSFREAANM3\FINESS_ET">SAAD!$E$16</definedName>
    <definedName name="CRACADACTI___HEURETSFREAANM4\FINESS_ET">SAAD!$D$16</definedName>
    <definedName name="CRACEHACTI___CAPINSPA___ANN0\FINESS_ET">'Activité EHPAD &amp; PUV'!$F$8</definedName>
    <definedName name="CRACEHACTI___CAPINSPA___ANN0\Id_CR_SF_">'Activité EHPAD_SF'!$F$8</definedName>
    <definedName name="CRACEHACTI___CAPINSUH___ANN0\FINESS_ET">'Activité EHPAD &amp; PUV'!$E$8</definedName>
    <definedName name="CRACEHACTI___CAPINSUH___ANN0\Id_CR_SF_">'Activité EHPAD_SF'!$E$8</definedName>
    <definedName name="CRACEHACTI_AJABSM72__ANTANM1\FINESS_ET">'Activité EHPAD &amp; PUV'!$M$132</definedName>
    <definedName name="CRACEHACTI_AJABSM72__ANTANM1\Id_CR_SF_">'Activité EHPAD_SF'!$M$132</definedName>
    <definedName name="CRACEHACTI_AJABSM72__PRDANN0\FINESS_ET">'Activité EHPAD &amp; PUV'!$N$132</definedName>
    <definedName name="CRACEHACTI_AJABSM72__PRDANN0\Id_CR_SF_">'Activité EHPAD_SF'!$N$132</definedName>
    <definedName name="CRACEHACTI_AJABSM72__RRDANM2\FINESS_ET">'Activité EHPAD &amp; PUV'!$K$132</definedName>
    <definedName name="CRACEHACTI_AJABSM72__RRDANM2\Id_CR_SF_">'Activité EHPAD_SF'!$K$132</definedName>
    <definedName name="CRACEHACTI_AJABSM72__RRDANM3\FINESS_ET">'Activité EHPAD &amp; PUV'!$J$132</definedName>
    <definedName name="CRACEHACTI_AJABSM72__RRDANM3\Id_CR_SF_">'Activité EHPAD_SF'!$J$132</definedName>
    <definedName name="CRACEHACTI_AJABSM72__RRDANM4\FINESS_ET">'Activité EHPAD &amp; PUV'!$I$132</definedName>
    <definedName name="CRACEHACTI_AJABSM72__RRDANM4\Id_CR_SF_">'Activité EHPAD_SF'!$I$132</definedName>
    <definedName name="CRACEHACTI_AJABSP72__ANTANM1\FINESS_ET">'Activité EHPAD &amp; PUV'!$M$134</definedName>
    <definedName name="CRACEHACTI_AJABSP72__ANTANM1\Id_CR_SF_">'Activité EHPAD_SF'!$M$134</definedName>
    <definedName name="CRACEHACTI_AJABSP72__PRDANN0\FINESS_ET">'Activité EHPAD &amp; PUV'!$N$134</definedName>
    <definedName name="CRACEHACTI_AJABSP72__PRDANN0\Id_CR_SF_">'Activité EHPAD_SF'!$N$134</definedName>
    <definedName name="CRACEHACTI_AJABSP72__RRDANM2\FINESS_ET">'Activité EHPAD &amp; PUV'!$K$134</definedName>
    <definedName name="CRACEHACTI_AJABSP72__RRDANM2\Id_CR_SF_">'Activité EHPAD_SF'!$K$134</definedName>
    <definedName name="CRACEHACTI_AJABSP72__RRDANM3\FINESS_ET">'Activité EHPAD &amp; PUV'!$J$134</definedName>
    <definedName name="CRACEHACTI_AJABSP72__RRDANM3\Id_CR_SF_">'Activité EHPAD_SF'!$J$134</definedName>
    <definedName name="CRACEHACTI_AJABSP72__RRDANM4\FINESS_ET">'Activité EHPAD &amp; PUV'!$I$134</definedName>
    <definedName name="CRACEHACTI_AJABSP72__RRDANM4\Id_CR_SF_">'Activité EHPAD_SF'!$I$134</definedName>
    <definedName name="CRACEHACTI_AJCAPINSAJ___ANN0\FINESS_ET">'Activité EHPAD &amp; PUV'!$H$8</definedName>
    <definedName name="CRACEHACTI_AJCAPINSAJ___ANN0\Id_CR_SF_">'Activité EHPAD_SF'!$H$8</definedName>
    <definedName name="CRACEHACTI_AJJOUGIR56ANTANM1\FINESS_ET">'Activité EHPAD &amp; PUV'!$M$129</definedName>
    <definedName name="CRACEHACTI_AJJOUGIR56ANTANM1\Id_CR_SF_">'Activité EHPAD_SF'!$M$129</definedName>
    <definedName name="CRACEHACTI_AJJOUGIR56PRDANN0\FINESS_ET">'Activité EHPAD &amp; PUV'!$N$129</definedName>
    <definedName name="CRACEHACTI_AJJOUGIR56PRDANN0\Id_CR_SF_">'Activité EHPAD_SF'!$N$129</definedName>
    <definedName name="CRACEHACTI_AJJOUGIR56RRDANM2\FINESS_ET">'Activité EHPAD &amp; PUV'!$K$129</definedName>
    <definedName name="CRACEHACTI_AJJOUGIR56RRDANM2\Id_CR_SF_">'Activité EHPAD_SF'!$K$129</definedName>
    <definedName name="CRACEHACTI_AJJOUGIR56RRDANM3\FINESS_ET">'Activité EHPAD &amp; PUV'!$J$129</definedName>
    <definedName name="CRACEHACTI_AJJOUGIR56RRDANM3\Id_CR_SF_">'Activité EHPAD_SF'!$J$129</definedName>
    <definedName name="CRACEHACTI_AJJOUGIR56RRDANM4\FINESS_ET">'Activité EHPAD &amp; PUV'!$I$129</definedName>
    <definedName name="CRACEHACTI_AJJOUGIR56RRDANM4\Id_CR_SF_">'Activité EHPAD_SF'!$I$129</definedName>
    <definedName name="CRACEHACTI_AJJOUR1HD_ANTANM1\FINESS_ET">'Activité EHPAD &amp; PUV'!$M$122</definedName>
    <definedName name="CRACEHACTI_AJJOUR1HD_ANTANM1\Id_CR_SF_">'Activité EHPAD_SF'!$M$122</definedName>
    <definedName name="CRACEHACTI_AJJOUR1HD_PRDANN0\FINESS_ET">'Activité EHPAD &amp; PUV'!$N$122</definedName>
    <definedName name="CRACEHACTI_AJJOUR1HD_PRDANN0\Id_CR_SF_">'Activité EHPAD_SF'!$N$122</definedName>
    <definedName name="CRACEHACTI_AJJOUR1HD_RRDANM2\FINESS_ET">'Activité EHPAD &amp; PUV'!$K$122</definedName>
    <definedName name="CRACEHACTI_AJJOUR1HD_RRDANM2\Id_CR_SF_">'Activité EHPAD_SF'!$K$122</definedName>
    <definedName name="CRACEHACTI_AJJOUR1HD_RRDANM3\FINESS_ET">'Activité EHPAD &amp; PUV'!$J$122</definedName>
    <definedName name="CRACEHACTI_AJJOUR1HD_RRDANM3\Id_CR_SF_">'Activité EHPAD_SF'!$J$122</definedName>
    <definedName name="CRACEHACTI_AJJOUR1HD_RRDANM4\FINESS_ET">'Activité EHPAD &amp; PUV'!$I$122</definedName>
    <definedName name="CRACEHACTI_AJJOUR1HD_RRDANM4\Id_CR_SF_">'Activité EHPAD_SF'!$I$122</definedName>
    <definedName name="CRACEHACTI_AJJOUR2HD_ANTANM1\FINESS_ET">'Activité EHPAD &amp; PUV'!$M$124</definedName>
    <definedName name="CRACEHACTI_AJJOUR2HD_ANTANM1\Id_CR_SF_">'Activité EHPAD_SF'!$M$124</definedName>
    <definedName name="CRACEHACTI_AJJOUR2HD_PRDANN0\FINESS_ET">'Activité EHPAD &amp; PUV'!$N$124</definedName>
    <definedName name="CRACEHACTI_AJJOUR2HD_PRDANN0\Id_CR_SF_">'Activité EHPAD_SF'!$N$124</definedName>
    <definedName name="CRACEHACTI_AJJOUR2HD_RRDANM2\FINESS_ET">'Activité EHPAD &amp; PUV'!$K$124</definedName>
    <definedName name="CRACEHACTI_AJJOUR2HD_RRDANM2\Id_CR_SF_">'Activité EHPAD_SF'!$K$124</definedName>
    <definedName name="CRACEHACTI_AJJOUR2HD_RRDANM3\FINESS_ET">'Activité EHPAD &amp; PUV'!$J$124</definedName>
    <definedName name="CRACEHACTI_AJJOUR2HD_RRDANM3\Id_CR_SF_">'Activité EHPAD_SF'!$J$124</definedName>
    <definedName name="CRACEHACTI_AJJOUR2HD_RRDANM4\FINESS_ET">'Activité EHPAD &amp; PUV'!$I$124</definedName>
    <definedName name="CRACEHACTI_AJJOUR2HD_RRDANM4\Id_CR_SF_">'Activité EHPAD_SF'!$I$124</definedName>
    <definedName name="CRACEHACTI_AJJOUR3HD_ANTANM1\FINESS_ET">'Activité EHPAD &amp; PUV'!$M$126</definedName>
    <definedName name="CRACEHACTI_AJJOUR3HD_ANTANM1\Id_CR_SF_">'Activité EHPAD_SF'!$M$126</definedName>
    <definedName name="CRACEHACTI_AJJOUR3HD_PRDANN0\FINESS_ET">'Activité EHPAD &amp; PUV'!$N$126</definedName>
    <definedName name="CRACEHACTI_AJJOUR3HD_PRDANN0\Id_CR_SF_">'Activité EHPAD_SF'!$N$126</definedName>
    <definedName name="CRACEHACTI_AJJOUR3HD_RRDANM2\FINESS_ET">'Activité EHPAD &amp; PUV'!$K$126</definedName>
    <definedName name="CRACEHACTI_AJJOUR3HD_RRDANM2\Id_CR_SF_">'Activité EHPAD_SF'!$K$126</definedName>
    <definedName name="CRACEHACTI_AJJOUR3HD_RRDANM3\FINESS_ET">'Activité EHPAD &amp; PUV'!$J$126</definedName>
    <definedName name="CRACEHACTI_AJJOUR3HD_RRDANM3\Id_CR_SF_">'Activité EHPAD_SF'!$J$126</definedName>
    <definedName name="CRACEHACTI_AJJOUR3HD_RRDANM4\FINESS_ET">'Activité EHPAD &amp; PUV'!$I$126</definedName>
    <definedName name="CRACEHACTI_AJJOUR3HD_RRDANM4\Id_CR_SF_">'Activité EHPAD_SF'!$I$126</definedName>
    <definedName name="CRACEHACTI_AJJOUR4HD_ANTANM1\FINESS_ET">'Activité EHPAD &amp; PUV'!$M$128</definedName>
    <definedName name="CRACEHACTI_AJJOUR4HD_ANTANM1\Id_CR_SF_">'Activité EHPAD_SF'!$M$128</definedName>
    <definedName name="CRACEHACTI_AJJOUR4HD_PRDANN0\FINESS_ET">'Activité EHPAD &amp; PUV'!$N$128</definedName>
    <definedName name="CRACEHACTI_AJJOUR4HD_PRDANN0\Id_CR_SF_">'Activité EHPAD_SF'!$N$128</definedName>
    <definedName name="CRACEHACTI_AJJOUR4HD_RRDANM2\FINESS_ET">'Activité EHPAD &amp; PUV'!$K$128</definedName>
    <definedName name="CRACEHACTI_AJJOUR4HD_RRDANM2\Id_CR_SF_">'Activité EHPAD_SF'!$K$128</definedName>
    <definedName name="CRACEHACTI_AJJOUR4HD_RRDANM3\FINESS_ET">'Activité EHPAD &amp; PUV'!$J$128</definedName>
    <definedName name="CRACEHACTI_AJJOUR4HD_RRDANM3\Id_CR_SF_">'Activité EHPAD_SF'!$J$128</definedName>
    <definedName name="CRACEHACTI_AJJOUR4HD_RRDANM4\FINESS_ET">'Activité EHPAD &amp; PUV'!$I$128</definedName>
    <definedName name="CRACEHACTI_AJJOUR4HD_RRDANM4\Id_CR_SF_">'Activité EHPAD_SF'!$I$128</definedName>
    <definedName name="CRACEHACTI_AJJOUR56HDANTANM1\FINESS_ET">'Activité EHPAD &amp; PUV'!$M$130</definedName>
    <definedName name="CRACEHACTI_AJJOUR56HDANTANM1\Id_CR_SF_">'Activité EHPAD_SF'!$M$130</definedName>
    <definedName name="CRACEHACTI_AJJOUR56HDPRDANN0\FINESS_ET">'Activité EHPAD &amp; PUV'!$N$130</definedName>
    <definedName name="CRACEHACTI_AJJOUR56HDPRDANN0\Id_CR_SF_">'Activité EHPAD_SF'!$N$130</definedName>
    <definedName name="CRACEHACTI_AJJOUR56HDRRDANM2\FINESS_ET">'Activité EHPAD &amp; PUV'!$K$130</definedName>
    <definedName name="CRACEHACTI_AJJOUR56HDRRDANM2\Id_CR_SF_">'Activité EHPAD_SF'!$K$130</definedName>
    <definedName name="CRACEHACTI_AJJOUR56HDRRDANM3\FINESS_ET">'Activité EHPAD &amp; PUV'!$J$130</definedName>
    <definedName name="CRACEHACTI_AJJOUR56HDRRDANM3\Id_CR_SF_">'Activité EHPAD_SF'!$J$130</definedName>
    <definedName name="CRACEHACTI_AJJOUR56HDRRDANM4\FINESS_ET">'Activité EHPAD &amp; PUV'!$I$130</definedName>
    <definedName name="CRACEHACTI_AJJOUR56HDRRDANM4\Id_CR_SF_">'Activité EHPAD_SF'!$I$130</definedName>
    <definedName name="CRACEHACTI_AJJOURGIR1ANTANM1\FINESS_ET">'Activité EHPAD &amp; PUV'!$M$121</definedName>
    <definedName name="CRACEHACTI_AJJOURGIR1ANTANM1\Id_CR_SF_">'Activité EHPAD_SF'!$M$121</definedName>
    <definedName name="CRACEHACTI_AJJOURGIR1PRDANN0\FINESS_ET">'Activité EHPAD &amp; PUV'!$N$121</definedName>
    <definedName name="CRACEHACTI_AJJOURGIR1PRDANN0\Id_CR_SF_">'Activité EHPAD_SF'!$N$121</definedName>
    <definedName name="CRACEHACTI_AJJOURGIR1RRDANM2\FINESS_ET">'Activité EHPAD &amp; PUV'!$K$121</definedName>
    <definedName name="CRACEHACTI_AJJOURGIR1RRDANM2\Id_CR_SF_">'Activité EHPAD_SF'!$K$121</definedName>
    <definedName name="CRACEHACTI_AJJOURGIR1RRDANM3\FINESS_ET">'Activité EHPAD &amp; PUV'!$J$121</definedName>
    <definedName name="CRACEHACTI_AJJOURGIR1RRDANM3\Id_CR_SF_">'Activité EHPAD_SF'!$J$121</definedName>
    <definedName name="CRACEHACTI_AJJOURGIR1RRDANM4\FINESS_ET">'Activité EHPAD &amp; PUV'!$I$121</definedName>
    <definedName name="CRACEHACTI_AJJOURGIR1RRDANM4\Id_CR_SF_">'Activité EHPAD_SF'!$I$121</definedName>
    <definedName name="CRACEHACTI_AJJOURGIR2ANTANM1\FINESS_ET">'Activité EHPAD &amp; PUV'!$M$123</definedName>
    <definedName name="CRACEHACTI_AJJOURGIR2ANTANM1\Id_CR_SF_">'Activité EHPAD_SF'!$M$123</definedName>
    <definedName name="CRACEHACTI_AJJOURGIR2PRDANN0\FINESS_ET">'Activité EHPAD &amp; PUV'!$N$123</definedName>
    <definedName name="CRACEHACTI_AJJOURGIR2PRDANN0\Id_CR_SF_">'Activité EHPAD_SF'!$N$123</definedName>
    <definedName name="CRACEHACTI_AJJOURGIR2RRDANM2\FINESS_ET">'Activité EHPAD &amp; PUV'!$K$123</definedName>
    <definedName name="CRACEHACTI_AJJOURGIR2RRDANM2\Id_CR_SF_">'Activité EHPAD_SF'!$K$123</definedName>
    <definedName name="CRACEHACTI_AJJOURGIR2RRDANM3\FINESS_ET">'Activité EHPAD &amp; PUV'!$J$123</definedName>
    <definedName name="CRACEHACTI_AJJOURGIR2RRDANM3\Id_CR_SF_">'Activité EHPAD_SF'!$J$123</definedName>
    <definedName name="CRACEHACTI_AJJOURGIR2RRDANM4\FINESS_ET">'Activité EHPAD &amp; PUV'!$I$123</definedName>
    <definedName name="CRACEHACTI_AJJOURGIR2RRDANM4\Id_CR_SF_">'Activité EHPAD_SF'!$I$123</definedName>
    <definedName name="CRACEHACTI_AJJOURGIR3ANTANM1\FINESS_ET">'Activité EHPAD &amp; PUV'!$M$125</definedName>
    <definedName name="CRACEHACTI_AJJOURGIR3ANTANM1\Id_CR_SF_">'Activité EHPAD_SF'!$M$125</definedName>
    <definedName name="CRACEHACTI_AJJOURGIR3PRDANN0\FINESS_ET">'Activité EHPAD &amp; PUV'!$N$125</definedName>
    <definedName name="CRACEHACTI_AJJOURGIR3PRDANN0\Id_CR_SF_">'Activité EHPAD_SF'!$N$125</definedName>
    <definedName name="CRACEHACTI_AJJOURGIR3RRDANM2\FINESS_ET">'Activité EHPAD &amp; PUV'!$K$125</definedName>
    <definedName name="CRACEHACTI_AJJOURGIR3RRDANM2\Id_CR_SF_">'Activité EHPAD_SF'!$K$125</definedName>
    <definedName name="CRACEHACTI_AJJOURGIR3RRDANM3\FINESS_ET">'Activité EHPAD &amp; PUV'!$J$125</definedName>
    <definedName name="CRACEHACTI_AJJOURGIR3RRDANM3\Id_CR_SF_">'Activité EHPAD_SF'!$J$125</definedName>
    <definedName name="CRACEHACTI_AJJOURGIR3RRDANM4\FINESS_ET">'Activité EHPAD &amp; PUV'!$I$125</definedName>
    <definedName name="CRACEHACTI_AJJOURGIR3RRDANM4\Id_CR_SF_">'Activité EHPAD_SF'!$I$125</definedName>
    <definedName name="CRACEHACTI_AJJOURGIR4ANTANM1\FINESS_ET">'Activité EHPAD &amp; PUV'!$M$127</definedName>
    <definedName name="CRACEHACTI_AJJOURGIR4ANTANM1\Id_CR_SF_">'Activité EHPAD_SF'!$M$127</definedName>
    <definedName name="CRACEHACTI_AJJOURGIR4PRDANN0\FINESS_ET">'Activité EHPAD &amp; PUV'!$N$127</definedName>
    <definedName name="CRACEHACTI_AJJOURGIR4PRDANN0\Id_CR_SF_">'Activité EHPAD_SF'!$N$127</definedName>
    <definedName name="CRACEHACTI_AJJOURGIR4RRDANM2\FINESS_ET">'Activité EHPAD &amp; PUV'!$K$127</definedName>
    <definedName name="CRACEHACTI_AJJOURGIR4RRDANM2\Id_CR_SF_">'Activité EHPAD_SF'!$K$127</definedName>
    <definedName name="CRACEHACTI_AJJOURGIR4RRDANM3\FINESS_ET">'Activité EHPAD &amp; PUV'!$J$127</definedName>
    <definedName name="CRACEHACTI_AJJOURGIR4RRDANM3\Id_CR_SF_">'Activité EHPAD_SF'!$J$127</definedName>
    <definedName name="CRACEHACTI_AJJOURGIR4RRDANM4\FINESS_ET">'Activité EHPAD &amp; PUV'!$I$127</definedName>
    <definedName name="CRACEHACTI_AJJOURGIR4RRDANM4\Id_CR_SF_">'Activité EHPAD_SF'!$I$127</definedName>
    <definedName name="CRACEHACTI_AJJOUROUV_ANTANM1\FINESS_ET">'Activité EHPAD &amp; PUV'!$G$140</definedName>
    <definedName name="CRACEHACTI_AJJOUROUV_ANTANM1\Id_CR_SF_">'Activité EHPAD_SF'!$G$140</definedName>
    <definedName name="CRACEHACTI_AJJOUROUV_PRDANN0\FINESS_ET">'Activité EHPAD &amp; PUV'!$H$140</definedName>
    <definedName name="CRACEHACTI_AJJOUROUV_PRDANN0\Id_CR_SF_">'Activité EHPAD_SF'!$H$140</definedName>
    <definedName name="CRACEHACTI_AJJOUROUV_RRDANM2\FINESS_ET">'Activité EHPAD &amp; PUV'!$F$140</definedName>
    <definedName name="CRACEHACTI_AJJOUROUV_RRDANM2\Id_CR_SF_">'Activité EHPAD_SF'!$F$140</definedName>
    <definedName name="CRACEHACTI_AJJOUROUV_RRDANM3\FINESS_ET">'Activité EHPAD &amp; PUV'!$E$140</definedName>
    <definedName name="CRACEHACTI_AJJOUROUV_RRDANM3\Id_CR_SF_">'Activité EHPAD_SF'!$E$140</definedName>
    <definedName name="CRACEHACTI_AJJOUROUV_RRDANM4\FINESS_ET">'Activité EHPAD &amp; PUV'!$D$140</definedName>
    <definedName name="CRACEHACTI_AJJOUROUV_RRDANM4\Id_CR_SF_">'Activité EHPAD_SF'!$D$140</definedName>
    <definedName name="CRACEHACTI_AJJOURTHEOANTANM1\FINESS_ET">'Activité EHPAD &amp; PUV'!$G$139</definedName>
    <definedName name="CRACEHACTI_AJJOURTHEOANTANM1\Id_CR_SF_">'Activité EHPAD_SF'!$G$139</definedName>
    <definedName name="CRACEHACTI_AJJOURTHEOPRDANN0\FINESS_ET">'Activité EHPAD &amp; PUV'!$H$139</definedName>
    <definedName name="CRACEHACTI_AJJOURTHEOPRDANN0\Id_CR_SF_">'Activité EHPAD_SF'!$H$139</definedName>
    <definedName name="CRACEHACTI_AJJOURTHEORRDANM2\FINESS_ET">'Activité EHPAD &amp; PUV'!$F$139</definedName>
    <definedName name="CRACEHACTI_AJJOURTHEORRDANM2\Id_CR_SF_">'Activité EHPAD_SF'!$F$139</definedName>
    <definedName name="CRACEHACTI_AJJOURTHEORRDANM3\FINESS_ET">'Activité EHPAD &amp; PUV'!$E$139</definedName>
    <definedName name="CRACEHACTI_AJJOURTHEORRDANM3\Id_CR_SF_">'Activité EHPAD_SF'!$E$139</definedName>
    <definedName name="CRACEHACTI_AJJOURTHEORRDANM4\FINESS_ET">'Activité EHPAD &amp; PUV'!$D$139</definedName>
    <definedName name="CRACEHACTI_AJJOURTHEORRDANM4\Id_CR_SF_">'Activité EHPAD_SF'!$D$139</definedName>
    <definedName name="CRACEHACTI_AJPAD1HD__ANTANM1\FINESS_ET">'Activité EHPAD &amp; PUV'!$G$122</definedName>
    <definedName name="CRACEHACTI_AJPAD1HD__ANTANM1\Id_CR_SF_">'Activité EHPAD_SF'!$G$122</definedName>
    <definedName name="CRACEHACTI_AJPAD1HD__PRDANN0\FINESS_ET">'Activité EHPAD &amp; PUV'!$H$122</definedName>
    <definedName name="CRACEHACTI_AJPAD1HD__PRDANN0\Id_CR_SF_">'Activité EHPAD_SF'!$H$122</definedName>
    <definedName name="CRACEHACTI_AJPAD1HD__RRDANM2\FINESS_ET">'Activité EHPAD &amp; PUV'!$F$122</definedName>
    <definedName name="CRACEHACTI_AJPAD1HD__RRDANM2\Id_CR_SF_">'Activité EHPAD_SF'!$F$122</definedName>
    <definedName name="CRACEHACTI_AJPAD1HD__RRDANM3\FINESS_ET">'Activité EHPAD &amp; PUV'!$E$122</definedName>
    <definedName name="CRACEHACTI_AJPAD1HD__RRDANM3\Id_CR_SF_">'Activité EHPAD_SF'!$E$122</definedName>
    <definedName name="CRACEHACTI_AJPAD1HD__RRDANM4\FINESS_ET">'Activité EHPAD &amp; PUV'!$D$122</definedName>
    <definedName name="CRACEHACTI_AJPAD1HD__RRDANM4\Id_CR_SF_">'Activité EHPAD_SF'!$D$122</definedName>
    <definedName name="CRACEHACTI_AJPAD2HD__ANTANM1\FINESS_ET">'Activité EHPAD &amp; PUV'!$G$124</definedName>
    <definedName name="CRACEHACTI_AJPAD2HD__ANTANM1\Id_CR_SF_">'Activité EHPAD_SF'!$G$124</definedName>
    <definedName name="CRACEHACTI_AJPAD2HD__PRDANN0\FINESS_ET">'Activité EHPAD &amp; PUV'!$H$124</definedName>
    <definedName name="CRACEHACTI_AJPAD2HD__PRDANN0\Id_CR_SF_">'Activité EHPAD_SF'!$H$124</definedName>
    <definedName name="CRACEHACTI_AJPAD2HD__RRDANM2\FINESS_ET">'Activité EHPAD &amp; PUV'!$F$124</definedName>
    <definedName name="CRACEHACTI_AJPAD2HD__RRDANM2\Id_CR_SF_">'Activité EHPAD_SF'!$F$124</definedName>
    <definedName name="CRACEHACTI_AJPAD2HD__RRDANM3\FINESS_ET">'Activité EHPAD &amp; PUV'!$E$124</definedName>
    <definedName name="CRACEHACTI_AJPAD2HD__RRDANM3\Id_CR_SF_">'Activité EHPAD_SF'!$E$124</definedName>
    <definedName name="CRACEHACTI_AJPAD2HD__RRDANM4\FINESS_ET">'Activité EHPAD &amp; PUV'!$D$124</definedName>
    <definedName name="CRACEHACTI_AJPAD2HD__RRDANM4\Id_CR_SF_">'Activité EHPAD_SF'!$D$124</definedName>
    <definedName name="CRACEHACTI_AJPAD3HD__ANTANM1\FINESS_ET">'Activité EHPAD &amp; PUV'!$G$126</definedName>
    <definedName name="CRACEHACTI_AJPAD3HD__ANTANM1\Id_CR_SF_">'Activité EHPAD_SF'!$G$126</definedName>
    <definedName name="CRACEHACTI_AJPAD3HD__PRDANN0\FINESS_ET">'Activité EHPAD &amp; PUV'!$H$126</definedName>
    <definedName name="CRACEHACTI_AJPAD3HD__PRDANN0\Id_CR_SF_">'Activité EHPAD_SF'!$H$126</definedName>
    <definedName name="CRACEHACTI_AJPAD3HD__RRDANM2\FINESS_ET">'Activité EHPAD &amp; PUV'!$F$126</definedName>
    <definedName name="CRACEHACTI_AJPAD3HD__RRDANM2\Id_CR_SF_">'Activité EHPAD_SF'!$F$126</definedName>
    <definedName name="CRACEHACTI_AJPAD3HD__RRDANM3\FINESS_ET">'Activité EHPAD &amp; PUV'!$E$126</definedName>
    <definedName name="CRACEHACTI_AJPAD3HD__RRDANM3\Id_CR_SF_">'Activité EHPAD_SF'!$E$126</definedName>
    <definedName name="CRACEHACTI_AJPAD3HD__RRDANM4\FINESS_ET">'Activité EHPAD &amp; PUV'!$D$126</definedName>
    <definedName name="CRACEHACTI_AJPAD3HD__RRDANM4\Id_CR_SF_">'Activité EHPAD_SF'!$D$126</definedName>
    <definedName name="CRACEHACTI_AJPAD4HD__ANTANM1\FINESS_ET">'Activité EHPAD &amp; PUV'!$G$128</definedName>
    <definedName name="CRACEHACTI_AJPAD4HD__ANTANM1\Id_CR_SF_">'Activité EHPAD_SF'!$G$128</definedName>
    <definedName name="CRACEHACTI_AJPAD4HD__PRDANN0\FINESS_ET">'Activité EHPAD &amp; PUV'!$H$128</definedName>
    <definedName name="CRACEHACTI_AJPAD4HD__PRDANN0\Id_CR_SF_">'Activité EHPAD_SF'!$H$128</definedName>
    <definedName name="CRACEHACTI_AJPAD4HD__RRDANM2\FINESS_ET">'Activité EHPAD &amp; PUV'!$F$128</definedName>
    <definedName name="CRACEHACTI_AJPAD4HD__RRDANM2\Id_CR_SF_">'Activité EHPAD_SF'!$F$128</definedName>
    <definedName name="CRACEHACTI_AJPAD4HD__RRDANM3\FINESS_ET">'Activité EHPAD &amp; PUV'!$E$128</definedName>
    <definedName name="CRACEHACTI_AJPAD4HD__RRDANM3\Id_CR_SF_">'Activité EHPAD_SF'!$E$128</definedName>
    <definedName name="CRACEHACTI_AJPAD4HD__RRDANM4\FINESS_ET">'Activité EHPAD &amp; PUV'!$D$128</definedName>
    <definedName name="CRACEHACTI_AJPAD4HD__RRDANM4\Id_CR_SF_">'Activité EHPAD_SF'!$D$128</definedName>
    <definedName name="CRACEHACTI_AJPAD56HD_ANTANM1\FINESS_ET">'Activité EHPAD &amp; PUV'!$G$130</definedName>
    <definedName name="CRACEHACTI_AJPAD56HD_ANTANM1\Id_CR_SF_">'Activité EHPAD_SF'!$G$130</definedName>
    <definedName name="CRACEHACTI_AJPAD56HD_PRDANN0\FINESS_ET">'Activité EHPAD &amp; PUV'!$H$130</definedName>
    <definedName name="CRACEHACTI_AJPAD56HD_PRDANN0\Id_CR_SF_">'Activité EHPAD_SF'!$H$130</definedName>
    <definedName name="CRACEHACTI_AJPAD56HD_RRDANM2\FINESS_ET">'Activité EHPAD &amp; PUV'!$F$130</definedName>
    <definedName name="CRACEHACTI_AJPAD56HD_RRDANM2\Id_CR_SF_">'Activité EHPAD_SF'!$F$130</definedName>
    <definedName name="CRACEHACTI_AJPAD56HD_RRDANM3\FINESS_ET">'Activité EHPAD &amp; PUV'!$E$130</definedName>
    <definedName name="CRACEHACTI_AJPAD56HD_RRDANM3\Id_CR_SF_">'Activité EHPAD_SF'!$E$130</definedName>
    <definedName name="CRACEHACTI_AJPAD56HD_RRDANM4\FINESS_ET">'Activité EHPAD &amp; PUV'!$D$130</definedName>
    <definedName name="CRACEHACTI_AJPAD56HD_RRDANM4\Id_CR_SF_">'Activité EHPAD_SF'!$D$130</definedName>
    <definedName name="CRACEHACTI_AJPADGIR1_ANTANM1\FINESS_ET">'Activité EHPAD &amp; PUV'!$G$121</definedName>
    <definedName name="CRACEHACTI_AJPADGIR1_ANTANM1\Id_CR_SF_">'Activité EHPAD_SF'!$G$121</definedName>
    <definedName name="CRACEHACTI_AJPADGIR1_PRDANN0\FINESS_ET">'Activité EHPAD &amp; PUV'!$H$121</definedName>
    <definedName name="CRACEHACTI_AJPADGIR1_PRDANN0\Id_CR_SF_">'Activité EHPAD_SF'!$H$121</definedName>
    <definedName name="CRACEHACTI_AJPADGIR1_RRDANM2\FINESS_ET">'Activité EHPAD &amp; PUV'!$F$121</definedName>
    <definedName name="CRACEHACTI_AJPADGIR1_RRDANM2\Id_CR_SF_">'Activité EHPAD_SF'!$F$121</definedName>
    <definedName name="CRACEHACTI_AJPADGIR1_RRDANM3\FINESS_ET">'Activité EHPAD &amp; PUV'!$E$121</definedName>
    <definedName name="CRACEHACTI_AJPADGIR1_RRDANM3\Id_CR_SF_">'Activité EHPAD_SF'!$E$121</definedName>
    <definedName name="CRACEHACTI_AJPADGIR1_RRDANM4\FINESS_ET">'Activité EHPAD &amp; PUV'!$D$121</definedName>
    <definedName name="CRACEHACTI_AJPADGIR1_RRDANM4\Id_CR_SF_">'Activité EHPAD_SF'!$D$121</definedName>
    <definedName name="CRACEHACTI_AJPADGIR2_ANTANM1\FINESS_ET">'Activité EHPAD &amp; PUV'!$G$123</definedName>
    <definedName name="CRACEHACTI_AJPADGIR2_ANTANM1\Id_CR_SF_">'Activité EHPAD_SF'!$G$123</definedName>
    <definedName name="CRACEHACTI_AJPADGIR2_PRDANN0\FINESS_ET">'Activité EHPAD &amp; PUV'!$H$123</definedName>
    <definedName name="CRACEHACTI_AJPADGIR2_PRDANN0\Id_CR_SF_">'Activité EHPAD_SF'!$H$123</definedName>
    <definedName name="CRACEHACTI_AJPADGIR2_RRDANM2\FINESS_ET">'Activité EHPAD &amp; PUV'!$F$123</definedName>
    <definedName name="CRACEHACTI_AJPADGIR2_RRDANM2\Id_CR_SF_">'Activité EHPAD_SF'!$F$123</definedName>
    <definedName name="CRACEHACTI_AJPADGIR2_RRDANM3\FINESS_ET">'Activité EHPAD &amp; PUV'!$E$123</definedName>
    <definedName name="CRACEHACTI_AJPADGIR2_RRDANM3\Id_CR_SF_">'Activité EHPAD_SF'!$E$123</definedName>
    <definedName name="CRACEHACTI_AJPADGIR2_RRDANM4\FINESS_ET">'Activité EHPAD &amp; PUV'!$D$123</definedName>
    <definedName name="CRACEHACTI_AJPADGIR2_RRDANM4\Id_CR_SF_">'Activité EHPAD_SF'!$D$123</definedName>
    <definedName name="CRACEHACTI_AJPADGIR3_ANTANM1\FINESS_ET">'Activité EHPAD &amp; PUV'!$G$125</definedName>
    <definedName name="CRACEHACTI_AJPADGIR3_ANTANM1\Id_CR_SF_">'Activité EHPAD_SF'!$G$125</definedName>
    <definedName name="CRACEHACTI_AJPADGIR3_PRDANN0\FINESS_ET">'Activité EHPAD &amp; PUV'!$H$125</definedName>
    <definedName name="CRACEHACTI_AJPADGIR3_PRDANN0\Id_CR_SF_">'Activité EHPAD_SF'!$H$125</definedName>
    <definedName name="CRACEHACTI_AJPADGIR3_RRDANM2\FINESS_ET">'Activité EHPAD &amp; PUV'!$F$125</definedName>
    <definedName name="CRACEHACTI_AJPADGIR3_RRDANM2\Id_CR_SF_">'Activité EHPAD_SF'!$F$125</definedName>
    <definedName name="CRACEHACTI_AJPADGIR3_RRDANM3\FINESS_ET">'Activité EHPAD &amp; PUV'!$E$125</definedName>
    <definedName name="CRACEHACTI_AJPADGIR3_RRDANM3\Id_CR_SF_">'Activité EHPAD_SF'!$E$125</definedName>
    <definedName name="CRACEHACTI_AJPADGIR3_RRDANM4\FINESS_ET">'Activité EHPAD &amp; PUV'!$D$125</definedName>
    <definedName name="CRACEHACTI_AJPADGIR3_RRDANM4\Id_CR_SF_">'Activité EHPAD_SF'!$D$125</definedName>
    <definedName name="CRACEHACTI_AJPADGIR4_ANTANM1\FINESS_ET">'Activité EHPAD &amp; PUV'!$G$127</definedName>
    <definedName name="CRACEHACTI_AJPADGIR4_ANTANM1\Id_CR_SF_">'Activité EHPAD_SF'!$G$127</definedName>
    <definedName name="CRACEHACTI_AJPADGIR4_PRDANN0\FINESS_ET">'Activité EHPAD &amp; PUV'!$H$127</definedName>
    <definedName name="CRACEHACTI_AJPADGIR4_PRDANN0\Id_CR_SF_">'Activité EHPAD_SF'!$H$127</definedName>
    <definedName name="CRACEHACTI_AJPADGIR4_RRDANM2\FINESS_ET">'Activité EHPAD &amp; PUV'!$F$127</definedName>
    <definedName name="CRACEHACTI_AJPADGIR4_RRDANM2\Id_CR_SF_">'Activité EHPAD_SF'!$F$127</definedName>
    <definedName name="CRACEHACTI_AJPADGIR4_RRDANM3\FINESS_ET">'Activité EHPAD &amp; PUV'!$E$127</definedName>
    <definedName name="CRACEHACTI_AJPADGIR4_RRDANM3\Id_CR_SF_">'Activité EHPAD_SF'!$E$127</definedName>
    <definedName name="CRACEHACTI_AJPADGIR4_RRDANM4\FINESS_ET">'Activité EHPAD &amp; PUV'!$D$127</definedName>
    <definedName name="CRACEHACTI_AJPADGIR4_RRDANM4\Id_CR_SF_">'Activité EHPAD_SF'!$D$127</definedName>
    <definedName name="CRACEHACTI_AJPADGIR56ANTANM1\FINESS_ET">'Activité EHPAD &amp; PUV'!$G$129</definedName>
    <definedName name="CRACEHACTI_AJPADGIR56ANTANM1\Id_CR_SF_">'Activité EHPAD_SF'!$G$129</definedName>
    <definedName name="CRACEHACTI_AJPADGIR56PRDANN0\FINESS_ET">'Activité EHPAD &amp; PUV'!$H$129</definedName>
    <definedName name="CRACEHACTI_AJPADGIR56PRDANN0\Id_CR_SF_">'Activité EHPAD_SF'!$H$129</definedName>
    <definedName name="CRACEHACTI_AJPADGIR56RRDANM2\FINESS_ET">'Activité EHPAD &amp; PUV'!$F$129</definedName>
    <definedName name="CRACEHACTI_AJPADGIR56RRDANM2\Id_CR_SF_">'Activité EHPAD_SF'!$F$129</definedName>
    <definedName name="CRACEHACTI_AJPADGIR56RRDANM3\FINESS_ET">'Activité EHPAD &amp; PUV'!$E$129</definedName>
    <definedName name="CRACEHACTI_AJPADGIR56RRDANM3\Id_CR_SF_">'Activité EHPAD_SF'!$E$129</definedName>
    <definedName name="CRACEHACTI_AJPADGIR56RRDANM4\FINESS_ET">'Activité EHPAD &amp; PUV'!$D$129</definedName>
    <definedName name="CRACEHACTI_AJPADGIR56RRDANM4\Id_CR_SF_">'Activité EHPAD_SF'!$D$129</definedName>
    <definedName name="CRACEHACTI_HPABSM72__ANTANM1\FINESS_ET">'Activité EHPAD &amp; PUV'!$M$34</definedName>
    <definedName name="CRACEHACTI_HPABSM72__ANTANM1\Id_CR_SF_">'Activité EHPAD_SF'!$M$34</definedName>
    <definedName name="CRACEHACTI_HPABSM72__PRDANN0\FINESS_ET">'Activité EHPAD &amp; PUV'!$N$34</definedName>
    <definedName name="CRACEHACTI_HPABSM72__PRDANN0\Id_CR_SF_">'Activité EHPAD_SF'!$N$34</definedName>
    <definedName name="CRACEHACTI_HPABSM72__RRDANM2\FINESS_ET">'Activité EHPAD &amp; PUV'!$K$34</definedName>
    <definedName name="CRACEHACTI_HPABSM72__RRDANM2\Id_CR_SF_">'Activité EHPAD_SF'!$K$34</definedName>
    <definedName name="CRACEHACTI_HPABSM72__RRDANM3\FINESS_ET">'Activité EHPAD &amp; PUV'!$J$34</definedName>
    <definedName name="CRACEHACTI_HPABSM72__RRDANM3\Id_CR_SF_">'Activité EHPAD_SF'!$J$34</definedName>
    <definedName name="CRACEHACTI_HPABSM72__RRDANM4\FINESS_ET">'Activité EHPAD &amp; PUV'!$I$34</definedName>
    <definedName name="CRACEHACTI_HPABSM72__RRDANM4\Id_CR_SF_">'Activité EHPAD_SF'!$I$34</definedName>
    <definedName name="CRACEHACTI_HPABSP72__ANTANM1\FINESS_ET">'Activité EHPAD &amp; PUV'!$M$44</definedName>
    <definedName name="CRACEHACTI_HPABSP72__ANTANM1\Id_CR_SF_">'Activité EHPAD_SF'!$M$44</definedName>
    <definedName name="CRACEHACTI_HPABSP72__PRDANN0\FINESS_ET">'Activité EHPAD &amp; PUV'!$N$44</definedName>
    <definedName name="CRACEHACTI_HPABSP72__PRDANN0\Id_CR_SF_">'Activité EHPAD_SF'!$N$44</definedName>
    <definedName name="CRACEHACTI_HPABSP72__RRDANM2\FINESS_ET">'Activité EHPAD &amp; PUV'!$K$44</definedName>
    <definedName name="CRACEHACTI_HPABSP72__RRDANM2\Id_CR_SF_">'Activité EHPAD_SF'!$K$44</definedName>
    <definedName name="CRACEHACTI_HPABSP72__RRDANM3\FINESS_ET">'Activité EHPAD &amp; PUV'!$J$44</definedName>
    <definedName name="CRACEHACTI_HPABSP72__RRDANM3\Id_CR_SF_">'Activité EHPAD_SF'!$J$44</definedName>
    <definedName name="CRACEHACTI_HPABSP72__RRDANM4\FINESS_ET">'Activité EHPAD &amp; PUV'!$I$44</definedName>
    <definedName name="CRACEHACTI_HPABSP72__RRDANM4\Id_CR_SF_">'Activité EHPAD_SF'!$I$44</definedName>
    <definedName name="CRACEHACTI_HPCAPINSHP___ANN0\FINESS_ET">'Activité EHPAD &amp; PUV'!$D$8</definedName>
    <definedName name="CRACEHACTI_HPCAPINSHP___ANN0\Id_CR_SF_">'Activité EHPAD_SF'!$D$8</definedName>
    <definedName name="CRACEHACTI_HPHOSPM72_ANTANM1\FINESS_ET">'Activité EHPAD &amp; PUV'!$M$35</definedName>
    <definedName name="CRACEHACTI_HPHOSPM72_ANTANM1\Id_CR_SF_">'Activité EHPAD_SF'!$M$35</definedName>
    <definedName name="CRACEHACTI_HPHOSPM72_PRDANN0\FINESS_ET">'Activité EHPAD &amp; PUV'!$N$35</definedName>
    <definedName name="CRACEHACTI_HPHOSPM72_PRDANN0\Id_CR_SF_">'Activité EHPAD_SF'!$N$35</definedName>
    <definedName name="CRACEHACTI_HPHOSPM72_RRDANM2\FINESS_ET">'Activité EHPAD &amp; PUV'!$K$35</definedName>
    <definedName name="CRACEHACTI_HPHOSPM72_RRDANM2\Id_CR_SF_">'Activité EHPAD_SF'!$K$35</definedName>
    <definedName name="CRACEHACTI_HPHOSPM72_RRDANM3\FINESS_ET">'Activité EHPAD &amp; PUV'!$J$35</definedName>
    <definedName name="CRACEHACTI_HPHOSPM72_RRDANM3\Id_CR_SF_">'Activité EHPAD_SF'!$J$35</definedName>
    <definedName name="CRACEHACTI_HPHOSPM72_RRDANM4\FINESS_ET">'Activité EHPAD &amp; PUV'!$I$35</definedName>
    <definedName name="CRACEHACTI_HPHOSPM72_RRDANM4\Id_CR_SF_">'Activité EHPAD_SF'!$I$35</definedName>
    <definedName name="CRACEHACTI_HPHOSPP72_ANTANM1\FINESS_ET">'Activité EHPAD &amp; PUV'!$M$45</definedName>
    <definedName name="CRACEHACTI_HPHOSPP72_ANTANM1\Id_CR_SF_">'Activité EHPAD_SF'!$M$45</definedName>
    <definedName name="CRACEHACTI_HPHOSPP72_PRDANN0\FINESS_ET">'Activité EHPAD &amp; PUV'!$N$45</definedName>
    <definedName name="CRACEHACTI_HPHOSPP72_PRDANN0\Id_CR_SF_">'Activité EHPAD_SF'!$N$45</definedName>
    <definedName name="CRACEHACTI_HPHOSPP72_RRDANM2\FINESS_ET">'Activité EHPAD &amp; PUV'!$K$45</definedName>
    <definedName name="CRACEHACTI_HPHOSPP72_RRDANM2\Id_CR_SF_">'Activité EHPAD_SF'!$K$45</definedName>
    <definedName name="CRACEHACTI_HPHOSPP72_RRDANM3\FINESS_ET">'Activité EHPAD &amp; PUV'!$J$45</definedName>
    <definedName name="CRACEHACTI_HPHOSPP72_RRDANM3\Id_CR_SF_">'Activité EHPAD_SF'!$J$45</definedName>
    <definedName name="CRACEHACTI_HPHOSPP72_RRDANM4\FINESS_ET">'Activité EHPAD &amp; PUV'!$I$45</definedName>
    <definedName name="CRACEHACTI_HPHOSPP72_RRDANM4\Id_CR_SF_">'Activité EHPAD_SF'!$I$45</definedName>
    <definedName name="CRACEHACTI_HPJOUR12HDANTANM1\FINESS_ET">'Activité EHPAD &amp; PUV'!$M$22</definedName>
    <definedName name="CRACEHACTI_HPJOUR12HDANTANM1\Id_CR_SF_">'Activité EHPAD_SF'!$M$22</definedName>
    <definedName name="CRACEHACTI_HPJOUR12HDPRDANN0\FINESS_ET">'Activité EHPAD &amp; PUV'!$N$22</definedName>
    <definedName name="CRACEHACTI_HPJOUR12HDPRDANN0\Id_CR_SF_">'Activité EHPAD_SF'!$N$22</definedName>
    <definedName name="CRACEHACTI_HPJOUR12HDRRDANM2\FINESS_ET">'Activité EHPAD &amp; PUV'!$K$22</definedName>
    <definedName name="CRACEHACTI_HPJOUR12HDRRDANM2\Id_CR_SF_">'Activité EHPAD_SF'!$K$22</definedName>
    <definedName name="CRACEHACTI_HPJOUR12HDRRDANM3\FINESS_ET">'Activité EHPAD &amp; PUV'!$J$22</definedName>
    <definedName name="CRACEHACTI_HPJOUR12HDRRDANM3\Id_CR_SF_">'Activité EHPAD_SF'!$J$22</definedName>
    <definedName name="CRACEHACTI_HPJOUR12HDRRDANM4\FINESS_ET">'Activité EHPAD &amp; PUV'!$I$22</definedName>
    <definedName name="CRACEHACTI_HPJOUR12HDRRDANM4\Id_CR_SF_">'Activité EHPAD_SF'!$I$22</definedName>
    <definedName name="CRACEHACTI_HPJOUR34HDANTANM1\FINESS_ET">'Activité EHPAD &amp; PUV'!$M$26</definedName>
    <definedName name="CRACEHACTI_HPJOUR34HDANTANM1\Id_CR_SF_">'Activité EHPAD_SF'!$M$26</definedName>
    <definedName name="CRACEHACTI_HPJOUR34HDPRDANN0\FINESS_ET">'Activité EHPAD &amp; PUV'!$N$26</definedName>
    <definedName name="CRACEHACTI_HPJOUR34HDPRDANN0\Id_CR_SF_">'Activité EHPAD_SF'!$N$26</definedName>
    <definedName name="CRACEHACTI_HPJOUR34HDRRDANM2\FINESS_ET">'Activité EHPAD &amp; PUV'!$K$26</definedName>
    <definedName name="CRACEHACTI_HPJOUR34HDRRDANM2\Id_CR_SF_">'Activité EHPAD_SF'!$K$26</definedName>
    <definedName name="CRACEHACTI_HPJOUR34HDRRDANM3\FINESS_ET">'Activité EHPAD &amp; PUV'!$J$26</definedName>
    <definedName name="CRACEHACTI_HPJOUR34HDRRDANM3\Id_CR_SF_">'Activité EHPAD_SF'!$J$26</definedName>
    <definedName name="CRACEHACTI_HPJOUR34HDRRDANM4\FINESS_ET">'Activité EHPAD &amp; PUV'!$I$26</definedName>
    <definedName name="CRACEHACTI_HPJOUR34HDRRDANM4\Id_CR_SF_">'Activité EHPAD_SF'!$I$26</definedName>
    <definedName name="CRACEHACTI_HPJOUR56HDANTANM1\FINESS_ET">'Activité EHPAD &amp; PUV'!$M$30</definedName>
    <definedName name="CRACEHACTI_HPJOUR56HDANTANM1\Id_CR_SF_">'Activité EHPAD_SF'!$M$30</definedName>
    <definedName name="CRACEHACTI_HPJOUR56HDPRDANN0\FINESS_ET">'Activité EHPAD &amp; PUV'!$N$30</definedName>
    <definedName name="CRACEHACTI_HPJOUR56HDPRDANN0\Id_CR_SF_">'Activité EHPAD_SF'!$N$30</definedName>
    <definedName name="CRACEHACTI_HPJOUR56HDRRDANM2\FINESS_ET">'Activité EHPAD &amp; PUV'!$K$30</definedName>
    <definedName name="CRACEHACTI_HPJOUR56HDRRDANM2\Id_CR_SF_">'Activité EHPAD_SF'!$K$30</definedName>
    <definedName name="CRACEHACTI_HPJOUR56HDRRDANM3\FINESS_ET">'Activité EHPAD &amp; PUV'!$J$30</definedName>
    <definedName name="CRACEHACTI_HPJOUR56HDRRDANM3\Id_CR_SF_">'Activité EHPAD_SF'!$J$30</definedName>
    <definedName name="CRACEHACTI_HPJOUR56HDRRDANM4\FINESS_ET">'Activité EHPAD &amp; PUV'!$I$30</definedName>
    <definedName name="CRACEHACTI_HPJOUR56HDRRDANM4\Id_CR_SF_">'Activité EHPAD_SF'!$I$30</definedName>
    <definedName name="CRACEHACTI_HPJOURGIR1ANTANM1\FINESS_ET">'Activité EHPAD &amp; PUV'!$M$19</definedName>
    <definedName name="CRACEHACTI_HPJOURGIR1ANTANM1\Id_CR_SF_">'Activité EHPAD_SF'!$M$19</definedName>
    <definedName name="CRACEHACTI_HPJOURGIR1PRDANN0\FINESS_ET">'Activité EHPAD &amp; PUV'!$N$19</definedName>
    <definedName name="CRACEHACTI_HPJOURGIR1PRDANN0\Id_CR_SF_">'Activité EHPAD_SF'!$N$19</definedName>
    <definedName name="CRACEHACTI_HPJOURGIR1RRDANM2\FINESS_ET">'Activité EHPAD &amp; PUV'!$K$19</definedName>
    <definedName name="CRACEHACTI_HPJOURGIR1RRDANM2\Id_CR_SF_">'Activité EHPAD_SF'!$K$19</definedName>
    <definedName name="CRACEHACTI_HPJOURGIR1RRDANM3\FINESS_ET">'Activité EHPAD &amp; PUV'!$J$19</definedName>
    <definedName name="CRACEHACTI_HPJOURGIR1RRDANM3\Id_CR_SF_">'Activité EHPAD_SF'!$J$19</definedName>
    <definedName name="CRACEHACTI_HPJOURGIR1RRDANM4\FINESS_ET">'Activité EHPAD &amp; PUV'!$I$19</definedName>
    <definedName name="CRACEHACTI_HPJOURGIR1RRDANM4\Id_CR_SF_">'Activité EHPAD_SF'!$I$19</definedName>
    <definedName name="CRACEHACTI_HPJOURGIR2ANTANM1\FINESS_ET">'Activité EHPAD &amp; PUV'!$M$20</definedName>
    <definedName name="CRACEHACTI_HPJOURGIR2ANTANM1\Id_CR_SF_">'Activité EHPAD_SF'!$M$20</definedName>
    <definedName name="CRACEHACTI_HPJOURGIR2PRDANN0\FINESS_ET">'Activité EHPAD &amp; PUV'!$N$20</definedName>
    <definedName name="CRACEHACTI_HPJOURGIR2PRDANN0\Id_CR_SF_">'Activité EHPAD_SF'!$N$20</definedName>
    <definedName name="CRACEHACTI_HPJOURGIR2RRDANM2\FINESS_ET">'Activité EHPAD &amp; PUV'!$K$20</definedName>
    <definedName name="CRACEHACTI_HPJOURGIR2RRDANM2\Id_CR_SF_">'Activité EHPAD_SF'!$K$20</definedName>
    <definedName name="CRACEHACTI_HPJOURGIR2RRDANM3\FINESS_ET">'Activité EHPAD &amp; PUV'!$J$20</definedName>
    <definedName name="CRACEHACTI_HPJOURGIR2RRDANM3\Id_CR_SF_">'Activité EHPAD_SF'!$J$20</definedName>
    <definedName name="CRACEHACTI_HPJOURGIR2RRDANM4\FINESS_ET">'Activité EHPAD &amp; PUV'!$I$20</definedName>
    <definedName name="CRACEHACTI_HPJOURGIR2RRDANM4\Id_CR_SF_">'Activité EHPAD_SF'!$I$20</definedName>
    <definedName name="CRACEHACTI_HPJOURGIR3ANTANM1\FINESS_ET">'Activité EHPAD &amp; PUV'!$M$23</definedName>
    <definedName name="CRACEHACTI_HPJOURGIR3ANTANM1\Id_CR_SF_">'Activité EHPAD_SF'!$M$23</definedName>
    <definedName name="CRACEHACTI_HPJOURGIR3PRDANN0\FINESS_ET">'Activité EHPAD &amp; PUV'!$N$23</definedName>
    <definedName name="CRACEHACTI_HPJOURGIR3PRDANN0\Id_CR_SF_">'Activité EHPAD_SF'!$N$23</definedName>
    <definedName name="CRACEHACTI_HPJOURGIR3RRDANM2\FINESS_ET">'Activité EHPAD &amp; PUV'!$K$23</definedName>
    <definedName name="CRACEHACTI_HPJOURGIR3RRDANM2\Id_CR_SF_">'Activité EHPAD_SF'!$K$23</definedName>
    <definedName name="CRACEHACTI_HPJOURGIR3RRDANM3\FINESS_ET">'Activité EHPAD &amp; PUV'!$J$23</definedName>
    <definedName name="CRACEHACTI_HPJOURGIR3RRDANM3\Id_CR_SF_">'Activité EHPAD_SF'!$J$23</definedName>
    <definedName name="CRACEHACTI_HPJOURGIR3RRDANM4\FINESS_ET">'Activité EHPAD &amp; PUV'!$I$23</definedName>
    <definedName name="CRACEHACTI_HPJOURGIR3RRDANM4\Id_CR_SF_">'Activité EHPAD_SF'!$I$23</definedName>
    <definedName name="CRACEHACTI_HPJOURGIR4ANTANM1\FINESS_ET">'Activité EHPAD &amp; PUV'!$M$24</definedName>
    <definedName name="CRACEHACTI_HPJOURGIR4ANTANM1\Id_CR_SF_">'Activité EHPAD_SF'!$M$24</definedName>
    <definedName name="CRACEHACTI_HPJOURGIR4PRDANN0\FINESS_ET">'Activité EHPAD &amp; PUV'!$N$24</definedName>
    <definedName name="CRACEHACTI_HPJOURGIR4PRDANN0\Id_CR_SF_">'Activité EHPAD_SF'!$N$24</definedName>
    <definedName name="CRACEHACTI_HPJOURGIR4RRDANM2\FINESS_ET">'Activité EHPAD &amp; PUV'!$K$24</definedName>
    <definedName name="CRACEHACTI_HPJOURGIR4RRDANM2\Id_CR_SF_">'Activité EHPAD_SF'!$K$24</definedName>
    <definedName name="CRACEHACTI_HPJOURGIR4RRDANM3\FINESS_ET">'Activité EHPAD &amp; PUV'!$J$24</definedName>
    <definedName name="CRACEHACTI_HPJOURGIR4RRDANM3\Id_CR_SF_">'Activité EHPAD_SF'!$J$24</definedName>
    <definedName name="CRACEHACTI_HPJOURGIR4RRDANM4\FINESS_ET">'Activité EHPAD &amp; PUV'!$I$24</definedName>
    <definedName name="CRACEHACTI_HPJOURGIR4RRDANM4\Id_CR_SF_">'Activité EHPAD_SF'!$I$24</definedName>
    <definedName name="CRACEHACTI_HPJOURGIR5ANTANM1\FINESS_ET">'Activité EHPAD &amp; PUV'!$M$27</definedName>
    <definedName name="CRACEHACTI_HPJOURGIR5ANTANM1\Id_CR_SF_">'Activité EHPAD_SF'!$M$27</definedName>
    <definedName name="CRACEHACTI_HPJOURGIR5PRDANN0\FINESS_ET">'Activité EHPAD &amp; PUV'!$N$27</definedName>
    <definedName name="CRACEHACTI_HPJOURGIR5PRDANN0\Id_CR_SF_">'Activité EHPAD_SF'!$N$27</definedName>
    <definedName name="CRACEHACTI_HPJOURGIR5RRDANM2\FINESS_ET">'Activité EHPAD &amp; PUV'!$K$27</definedName>
    <definedName name="CRACEHACTI_HPJOURGIR5RRDANM2\Id_CR_SF_">'Activité EHPAD_SF'!$K$27</definedName>
    <definedName name="CRACEHACTI_HPJOURGIR5RRDANM3\FINESS_ET">'Activité EHPAD &amp; PUV'!$J$27</definedName>
    <definedName name="CRACEHACTI_HPJOURGIR5RRDANM3\Id_CR_SF_">'Activité EHPAD_SF'!$J$27</definedName>
    <definedName name="CRACEHACTI_HPJOURGIR5RRDANM4\FINESS_ET">'Activité EHPAD &amp; PUV'!$I$27</definedName>
    <definedName name="CRACEHACTI_HPJOURGIR5RRDANM4\Id_CR_SF_">'Activité EHPAD_SF'!$I$27</definedName>
    <definedName name="CRACEHACTI_HPJOURGIR6ANTANM1\FINESS_ET">'Activité EHPAD &amp; PUV'!$M$28</definedName>
    <definedName name="CRACEHACTI_HPJOURGIR6ANTANM1\Id_CR_SF_">'Activité EHPAD_SF'!$M$28</definedName>
    <definedName name="CRACEHACTI_HPJOURGIR6PRDANN0\FINESS_ET">'Activité EHPAD &amp; PUV'!$N$28</definedName>
    <definedName name="CRACEHACTI_HPJOURGIR6PRDANN0\Id_CR_SF_">'Activité EHPAD_SF'!$N$28</definedName>
    <definedName name="CRACEHACTI_HPJOURGIR6RRDANM2\FINESS_ET">'Activité EHPAD &amp; PUV'!$K$28</definedName>
    <definedName name="CRACEHACTI_HPJOURGIR6RRDANM2\Id_CR_SF_">'Activité EHPAD_SF'!$K$28</definedName>
    <definedName name="CRACEHACTI_HPJOURGIR6RRDANM3\FINESS_ET">'Activité EHPAD &amp; PUV'!$J$28</definedName>
    <definedName name="CRACEHACTI_HPJOURGIR6RRDANM3\Id_CR_SF_">'Activité EHPAD_SF'!$J$28</definedName>
    <definedName name="CRACEHACTI_HPJOURGIR6RRDANM4\FINESS_ET">'Activité EHPAD &amp; PUV'!$I$28</definedName>
    <definedName name="CRACEHACTI_HPJOURGIR6RRDANM4\Id_CR_SF_">'Activité EHPAD_SF'!$I$28</definedName>
    <definedName name="CRACEHACTI_HPJOURM60_ANTANM1\FINESS_ET">'Activité EHPAD &amp; PUV'!$M$32</definedName>
    <definedName name="CRACEHACTI_HPJOURM60_ANTANM1\Id_CR_SF_">'Activité EHPAD_SF'!$M$32</definedName>
    <definedName name="CRACEHACTI_HPJOURM60_PRDANN0\FINESS_ET">'Activité EHPAD &amp; PUV'!$N$32</definedName>
    <definedName name="CRACEHACTI_HPJOURM60_PRDANN0\Id_CR_SF_">'Activité EHPAD_SF'!$N$32</definedName>
    <definedName name="CRACEHACTI_HPJOURM60_RRDANM2\FINESS_ET">'Activité EHPAD &amp; PUV'!$K$32</definedName>
    <definedName name="CRACEHACTI_HPJOURM60_RRDANM2\Id_CR_SF_">'Activité EHPAD_SF'!$K$32</definedName>
    <definedName name="CRACEHACTI_HPJOURM60_RRDANM3\FINESS_ET">'Activité EHPAD &amp; PUV'!$J$32</definedName>
    <definedName name="CRACEHACTI_HPJOURM60_RRDANM3\Id_CR_SF_">'Activité EHPAD_SF'!$J$32</definedName>
    <definedName name="CRACEHACTI_HPJOURM60_RRDANM4\FINESS_ET">'Activité EHPAD &amp; PUV'!$I$32</definedName>
    <definedName name="CRACEHACTI_HPJOURM60_RRDANM4\Id_CR_SF_">'Activité EHPAD_SF'!$I$32</definedName>
    <definedName name="CRACEHACTI_HPJOUROUV_ANTANM1\FINESS_ET">'Activité EHPAD &amp; PUV'!$G$54</definedName>
    <definedName name="CRACEHACTI_HPJOUROUV_ANTANM1\Id_CR_SF_">'Activité EHPAD_SF'!$G$54</definedName>
    <definedName name="CRACEHACTI_HPJOUROUV_PRDANN0\FINESS_ET">'Activité EHPAD &amp; PUV'!$H$54</definedName>
    <definedName name="CRACEHACTI_HPJOUROUV_PRDANN0\Id_CR_SF_">'Activité EHPAD_SF'!$H$54</definedName>
    <definedName name="CRACEHACTI_HPJOUROUV_RRDANM2\FINESS_ET">'Activité EHPAD &amp; PUV'!$F$54</definedName>
    <definedName name="CRACEHACTI_HPJOUROUV_RRDANM2\Id_CR_SF_">'Activité EHPAD_SF'!$F$54</definedName>
    <definedName name="CRACEHACTI_HPJOUROUV_RRDANM3\FINESS_ET">'Activité EHPAD &amp; PUV'!$E$54</definedName>
    <definedName name="CRACEHACTI_HPJOUROUV_RRDANM3\Id_CR_SF_">'Activité EHPAD_SF'!$E$54</definedName>
    <definedName name="CRACEHACTI_HPJOUROUV_RRDANM4\FINESS_ET">'Activité EHPAD &amp; PUV'!$D$54</definedName>
    <definedName name="CRACEHACTI_HPJOUROUV_RRDANM4\Id_CR_SF_">'Activité EHPAD_SF'!$D$54</definedName>
    <definedName name="CRACEHACTI_HPNBPLACESANTANM1\FINESS_ET">'Activité EHPAD &amp; PUV'!$G$53</definedName>
    <definedName name="CRACEHACTI_HPNBPLACESANTANM1\Id_CR_SF_">'Activité EHPAD_SF'!$G$53</definedName>
    <definedName name="CRACEHACTI_HPNBPLACESPRDANN0\FINESS_ET">'Activité EHPAD &amp; PUV'!$H$53</definedName>
    <definedName name="CRACEHACTI_HPNBPLACESPRDANN0\Id_CR_SF_">'Activité EHPAD_SF'!$H$53</definedName>
    <definedName name="CRACEHACTI_HPNBPLACESRRDANM2\FINESS_ET">'Activité EHPAD &amp; PUV'!$F$53</definedName>
    <definedName name="CRACEHACTI_HPNBPLACESRRDANM2\Id_CR_SF_">'Activité EHPAD_SF'!$F$53</definedName>
    <definedName name="CRACEHACTI_HPNBPLACESRRDANM3\FINESS_ET">'Activité EHPAD &amp; PUV'!$E$53</definedName>
    <definedName name="CRACEHACTI_HPNBPLACESRRDANM3\Id_CR_SF_">'Activité EHPAD_SF'!$E$53</definedName>
    <definedName name="CRACEHACTI_HPNBPLACESRRDANM4\FINESS_ET">'Activité EHPAD &amp; PUV'!$D$53</definedName>
    <definedName name="CRACEHACTI_HPNBPLACESRRDANM4\Id_CR_SF_">'Activité EHPAD_SF'!$D$53</definedName>
    <definedName name="CRACEHACTI_HPPAD12HD_ANTANM1\FINESS_ET">'Activité EHPAD &amp; PUV'!$G$22</definedName>
    <definedName name="CRACEHACTI_HPPAD12HD_ANTANM1\Id_CR_SF_">'Activité EHPAD_SF'!$G$22</definedName>
    <definedName name="CRACEHACTI_HPPAD12HD_PRDANN0\FINESS_ET">'Activité EHPAD &amp; PUV'!$H$22</definedName>
    <definedName name="CRACEHACTI_HPPAD12HD_PRDANN0\Id_CR_SF_">'Activité EHPAD_SF'!$H$22</definedName>
    <definedName name="CRACEHACTI_HPPAD12HD_RRDANM2\FINESS_ET">'Activité EHPAD &amp; PUV'!$F$22</definedName>
    <definedName name="CRACEHACTI_HPPAD12HD_RRDANM2\Id_CR_SF_">'Activité EHPAD_SF'!$F$22</definedName>
    <definedName name="CRACEHACTI_HPPAD12HD_RRDANM3\FINESS_ET">'Activité EHPAD &amp; PUV'!$E$22</definedName>
    <definedName name="CRACEHACTI_HPPAD12HD_RRDANM3\Id_CR_SF_">'Activité EHPAD_SF'!$E$22</definedName>
    <definedName name="CRACEHACTI_HPPAD12HD_RRDANM4\FINESS_ET">'Activité EHPAD &amp; PUV'!$D$22</definedName>
    <definedName name="CRACEHACTI_HPPAD12HD_RRDANM4\Id_CR_SF_">'Activité EHPAD_SF'!$D$22</definedName>
    <definedName name="CRACEHACTI_HPPAD34HD_ANTANM1\FINESS_ET">'Activité EHPAD &amp; PUV'!$G$26</definedName>
    <definedName name="CRACEHACTI_HPPAD34HD_ANTANM1\Id_CR_SF_">'Activité EHPAD_SF'!$G$26</definedName>
    <definedName name="CRACEHACTI_HPPAD34HD_PRDANN0\FINESS_ET">'Activité EHPAD &amp; PUV'!$H$26</definedName>
    <definedName name="CRACEHACTI_HPPAD34HD_PRDANN0\Id_CR_SF_">'Activité EHPAD_SF'!$H$26</definedName>
    <definedName name="CRACEHACTI_HPPAD34HD_RRDANM2\FINESS_ET">'Activité EHPAD &amp; PUV'!$F$26</definedName>
    <definedName name="CRACEHACTI_HPPAD34HD_RRDANM2\Id_CR_SF_">'Activité EHPAD_SF'!$F$26</definedName>
    <definedName name="CRACEHACTI_HPPAD34HD_RRDANM3\FINESS_ET">'Activité EHPAD &amp; PUV'!$E$26</definedName>
    <definedName name="CRACEHACTI_HPPAD34HD_RRDANM3\Id_CR_SF_">'Activité EHPAD_SF'!$E$26</definedName>
    <definedName name="CRACEHACTI_HPPAD34HD_RRDANM4\FINESS_ET">'Activité EHPAD &amp; PUV'!$D$26</definedName>
    <definedName name="CRACEHACTI_HPPAD34HD_RRDANM4\Id_CR_SF_">'Activité EHPAD_SF'!$D$26</definedName>
    <definedName name="CRACEHACTI_HPPAD56HD_ANTANM1\FINESS_ET">'Activité EHPAD &amp; PUV'!$G$30</definedName>
    <definedName name="CRACEHACTI_HPPAD56HD_ANTANM1\Id_CR_SF_">'Activité EHPAD_SF'!$G$30</definedName>
    <definedName name="CRACEHACTI_HPPAD56HD_PRDANN0\FINESS_ET">'Activité EHPAD &amp; PUV'!$H$30</definedName>
    <definedName name="CRACEHACTI_HPPAD56HD_PRDANN0\Id_CR_SF_">'Activité EHPAD_SF'!$H$30</definedName>
    <definedName name="CRACEHACTI_HPPAD56HD_RRDANM2\FINESS_ET">'Activité EHPAD &amp; PUV'!$F$30</definedName>
    <definedName name="CRACEHACTI_HPPAD56HD_RRDANM2\Id_CR_SF_">'Activité EHPAD_SF'!$F$30</definedName>
    <definedName name="CRACEHACTI_HPPAD56HD_RRDANM3\FINESS_ET">'Activité EHPAD &amp; PUV'!$E$30</definedName>
    <definedName name="CRACEHACTI_HPPAD56HD_RRDANM3\Id_CR_SF_">'Activité EHPAD_SF'!$E$30</definedName>
    <definedName name="CRACEHACTI_HPPAD56HD_RRDANM4\FINESS_ET">'Activité EHPAD &amp; PUV'!$D$30</definedName>
    <definedName name="CRACEHACTI_HPPAD56HD_RRDANM4\Id_CR_SF_">'Activité EHPAD_SF'!$D$30</definedName>
    <definedName name="CRACEHACTI_HPPADGIR1_ANTANM1\FINESS_ET">'Activité EHPAD &amp; PUV'!$G$19</definedName>
    <definedName name="CRACEHACTI_HPPADGIR1_ANTANM1\Id_CR_SF_">'Activité EHPAD_SF'!$G$19</definedName>
    <definedName name="CRACEHACTI_HPPADGIR1_PRDANN0\FINESS_ET">'Activité EHPAD &amp; PUV'!$H$19</definedName>
    <definedName name="CRACEHACTI_HPPADGIR1_PRDANN0\Id_CR_SF_">'Activité EHPAD_SF'!$H$19</definedName>
    <definedName name="CRACEHACTI_HPPADGIR1_RRDANM2\FINESS_ET">'Activité EHPAD &amp; PUV'!$F$19</definedName>
    <definedName name="CRACEHACTI_HPPADGIR1_RRDANM2\Id_CR_SF_">'Activité EHPAD_SF'!$F$19</definedName>
    <definedName name="CRACEHACTI_HPPADGIR1_RRDANM3\FINESS_ET">'Activité EHPAD &amp; PUV'!$E$19</definedName>
    <definedName name="CRACEHACTI_HPPADGIR1_RRDANM3\Id_CR_SF_">'Activité EHPAD_SF'!$E$19</definedName>
    <definedName name="CRACEHACTI_HPPADGIR1_RRDANM4\FINESS_ET">'Activité EHPAD &amp; PUV'!$D$19</definedName>
    <definedName name="CRACEHACTI_HPPADGIR1_RRDANM4\Id_CR_SF_">'Activité EHPAD_SF'!$D$19</definedName>
    <definedName name="CRACEHACTI_HPPADGIR2_ANTANM1\FINESS_ET">'Activité EHPAD &amp; PUV'!$G$20</definedName>
    <definedName name="CRACEHACTI_HPPADGIR2_ANTANM1\Id_CR_SF_">'Activité EHPAD_SF'!$G$20</definedName>
    <definedName name="CRACEHACTI_HPPADGIR2_PRDANN0\FINESS_ET">'Activité EHPAD &amp; PUV'!$H$20</definedName>
    <definedName name="CRACEHACTI_HPPADGIR2_PRDANN0\Id_CR_SF_">'Activité EHPAD_SF'!$H$20</definedName>
    <definedName name="CRACEHACTI_HPPADGIR2_RRDANM2\FINESS_ET">'Activité EHPAD &amp; PUV'!$F$20</definedName>
    <definedName name="CRACEHACTI_HPPADGIR2_RRDANM2\Id_CR_SF_">'Activité EHPAD_SF'!$F$20</definedName>
    <definedName name="CRACEHACTI_HPPADGIR2_RRDANM3\FINESS_ET">'Activité EHPAD &amp; PUV'!$E$20</definedName>
    <definedName name="CRACEHACTI_HPPADGIR2_RRDANM3\Id_CR_SF_">'Activité EHPAD_SF'!$E$20</definedName>
    <definedName name="CRACEHACTI_HPPADGIR2_RRDANM4\FINESS_ET">'Activité EHPAD &amp; PUV'!$D$20</definedName>
    <definedName name="CRACEHACTI_HPPADGIR2_RRDANM4\Id_CR_SF_">'Activité EHPAD_SF'!$D$20</definedName>
    <definedName name="CRACEHACTI_HPPADGIR3_ANTANM1\FINESS_ET">'Activité EHPAD &amp; PUV'!$G$23</definedName>
    <definedName name="CRACEHACTI_HPPADGIR3_ANTANM1\Id_CR_SF_">'Activité EHPAD_SF'!$G$23</definedName>
    <definedName name="CRACEHACTI_HPPADGIR3_PRDANN0\FINESS_ET">'Activité EHPAD &amp; PUV'!$H$23</definedName>
    <definedName name="CRACEHACTI_HPPADGIR3_PRDANN0\Id_CR_SF_">'Activité EHPAD_SF'!$H$23</definedName>
    <definedName name="CRACEHACTI_HPPADGIR3_RRDANM2\FINESS_ET">'Activité EHPAD &amp; PUV'!$F$23</definedName>
    <definedName name="CRACEHACTI_HPPADGIR3_RRDANM2\Id_CR_SF_">'Activité EHPAD_SF'!$F$23</definedName>
    <definedName name="CRACEHACTI_HPPADGIR3_RRDANM3\FINESS_ET">'Activité EHPAD &amp; PUV'!$E$23</definedName>
    <definedName name="CRACEHACTI_HPPADGIR3_RRDANM3\Id_CR_SF_">'Activité EHPAD_SF'!$E$23</definedName>
    <definedName name="CRACEHACTI_HPPADGIR3_RRDANM4\FINESS_ET">'Activité EHPAD &amp; PUV'!$D$23</definedName>
    <definedName name="CRACEHACTI_HPPADGIR3_RRDANM4\Id_CR_SF_">'Activité EHPAD_SF'!$D$23</definedName>
    <definedName name="CRACEHACTI_HPPADGIR4_ANTANM1\FINESS_ET">'Activité EHPAD &amp; PUV'!$G$24</definedName>
    <definedName name="CRACEHACTI_HPPADGIR4_ANTANM1\Id_CR_SF_">'Activité EHPAD_SF'!$G$24</definedName>
    <definedName name="CRACEHACTI_HPPADGIR4_PRDANN0\FINESS_ET">'Activité EHPAD &amp; PUV'!$H$24</definedName>
    <definedName name="CRACEHACTI_HPPADGIR4_PRDANN0\Id_CR_SF_">'Activité EHPAD_SF'!$H$24</definedName>
    <definedName name="CRACEHACTI_HPPADGIR4_RRDANM2\FINESS_ET">'Activité EHPAD &amp; PUV'!$F$24</definedName>
    <definedName name="CRACEHACTI_HPPADGIR4_RRDANM2\Id_CR_SF_">'Activité EHPAD_SF'!$F$24</definedName>
    <definedName name="CRACEHACTI_HPPADGIR4_RRDANM3\FINESS_ET">'Activité EHPAD &amp; PUV'!$E$24</definedName>
    <definedName name="CRACEHACTI_HPPADGIR4_RRDANM3\Id_CR_SF_">'Activité EHPAD_SF'!$E$24</definedName>
    <definedName name="CRACEHACTI_HPPADGIR4_RRDANM4\FINESS_ET">'Activité EHPAD &amp; PUV'!$D$24</definedName>
    <definedName name="CRACEHACTI_HPPADGIR4_RRDANM4\Id_CR_SF_">'Activité EHPAD_SF'!$D$24</definedName>
    <definedName name="CRACEHACTI_HPPADGIR5_ANTANM1\FINESS_ET">'Activité EHPAD &amp; PUV'!$G$27</definedName>
    <definedName name="CRACEHACTI_HPPADGIR5_ANTANM1\Id_CR_SF_">'Activité EHPAD_SF'!$G$27</definedName>
    <definedName name="CRACEHACTI_HPPADGIR5_PRDANN0\FINESS_ET">'Activité EHPAD &amp; PUV'!$H$27</definedName>
    <definedName name="CRACEHACTI_HPPADGIR5_PRDANN0\Id_CR_SF_">'Activité EHPAD_SF'!$H$27</definedName>
    <definedName name="CRACEHACTI_HPPADGIR5_RRDANM2\FINESS_ET">'Activité EHPAD &amp; PUV'!$F$27</definedName>
    <definedName name="CRACEHACTI_HPPADGIR5_RRDANM2\Id_CR_SF_">'Activité EHPAD_SF'!$F$27</definedName>
    <definedName name="CRACEHACTI_HPPADGIR5_RRDANM3\FINESS_ET">'Activité EHPAD &amp; PUV'!$E$27</definedName>
    <definedName name="CRACEHACTI_HPPADGIR5_RRDANM3\Id_CR_SF_">'Activité EHPAD_SF'!$E$27</definedName>
    <definedName name="CRACEHACTI_HPPADGIR5_RRDANM4\FINESS_ET">'Activité EHPAD &amp; PUV'!$D$27</definedName>
    <definedName name="CRACEHACTI_HPPADGIR5_RRDANM4\Id_CR_SF_">'Activité EHPAD_SF'!$D$27</definedName>
    <definedName name="CRACEHACTI_HPPADGIR6_ANTANM1\FINESS_ET">'Activité EHPAD &amp; PUV'!$G$28</definedName>
    <definedName name="CRACEHACTI_HPPADGIR6_ANTANM1\Id_CR_SF_">'Activité EHPAD_SF'!$G$28</definedName>
    <definedName name="CRACEHACTI_HPPADGIR6_PRDANN0\FINESS_ET">'Activité EHPAD &amp; PUV'!$H$28</definedName>
    <definedName name="CRACEHACTI_HPPADGIR6_PRDANN0\Id_CR_SF_">'Activité EHPAD_SF'!$H$28</definedName>
    <definedName name="CRACEHACTI_HPPADGIR6_RRDANM2\FINESS_ET">'Activité EHPAD &amp; PUV'!$F$28</definedName>
    <definedName name="CRACEHACTI_HPPADGIR6_RRDANM2\Id_CR_SF_">'Activité EHPAD_SF'!$F$28</definedName>
    <definedName name="CRACEHACTI_HPPADGIR6_RRDANM3\FINESS_ET">'Activité EHPAD &amp; PUV'!$E$28</definedName>
    <definedName name="CRACEHACTI_HPPADGIR6_RRDANM3\Id_CR_SF_">'Activité EHPAD_SF'!$E$28</definedName>
    <definedName name="CRACEHACTI_HPPADGIR6_RRDANM4\FINESS_ET">'Activité EHPAD &amp; PUV'!$D$28</definedName>
    <definedName name="CRACEHACTI_HPPADGIR6_RRDANM4\Id_CR_SF_">'Activité EHPAD_SF'!$D$28</definedName>
    <definedName name="CRACEHACTI_HPPADM60__ANTANM1\FINESS_ET">'Activité EHPAD &amp; PUV'!$G$32</definedName>
    <definedName name="CRACEHACTI_HPPADM60__ANTANM1\Id_CR_SF_">'Activité EHPAD_SF'!$G$32</definedName>
    <definedName name="CRACEHACTI_HPPADM60__PRDANN0\FINESS_ET">'Activité EHPAD &amp; PUV'!$H$32</definedName>
    <definedName name="CRACEHACTI_HPPADM60__PRDANN0\Id_CR_SF_">'Activité EHPAD_SF'!$H$32</definedName>
    <definedName name="CRACEHACTI_HPPADM60__RRDANM2\FINESS_ET">'Activité EHPAD &amp; PUV'!$F$32</definedName>
    <definedName name="CRACEHACTI_HPPADM60__RRDANM2\Id_CR_SF_">'Activité EHPAD_SF'!$F$32</definedName>
    <definedName name="CRACEHACTI_HPPADM60__RRDANM3\FINESS_ET">'Activité EHPAD &amp; PUV'!$E$32</definedName>
    <definedName name="CRACEHACTI_HPPADM60__RRDANM3\Id_CR_SF_">'Activité EHPAD_SF'!$E$32</definedName>
    <definedName name="CRACEHACTI_HPPADM60__RRDANM4\FINESS_ET">'Activité EHPAD &amp; PUV'!$D$32</definedName>
    <definedName name="CRACEHACTI_HPPADM60__RRDANM4\Id_CR_SF_">'Activité EHPAD_SF'!$D$32</definedName>
    <definedName name="CRACEHACTI_HTABSM72__ANTANM1\FINESS_ET">'Activité EHPAD &amp; PUV'!$M$85</definedName>
    <definedName name="CRACEHACTI_HTABSM72__ANTANM1\Id_CR_SF_">'Activité EHPAD_SF'!$M$85</definedName>
    <definedName name="CRACEHACTI_HTABSM72__PRDANN0\FINESS_ET">'Activité EHPAD &amp; PUV'!$N$85</definedName>
    <definedName name="CRACEHACTI_HTABSM72__PRDANN0\Id_CR_SF_">'Activité EHPAD_SF'!$N$85</definedName>
    <definedName name="CRACEHACTI_HTABSM72__RRDANM2\FINESS_ET">'Activité EHPAD &amp; PUV'!$K$85</definedName>
    <definedName name="CRACEHACTI_HTABSM72__RRDANM2\Id_CR_SF_">'Activité EHPAD_SF'!$K$85</definedName>
    <definedName name="CRACEHACTI_HTABSM72__RRDANM3\FINESS_ET">'Activité EHPAD &amp; PUV'!$J$85</definedName>
    <definedName name="CRACEHACTI_HTABSM72__RRDANM3\Id_CR_SF_">'Activité EHPAD_SF'!$J$85</definedName>
    <definedName name="CRACEHACTI_HTABSM72__RRDANM4\FINESS_ET">'Activité EHPAD &amp; PUV'!$I$85</definedName>
    <definedName name="CRACEHACTI_HTABSM72__RRDANM4\Id_CR_SF_">'Activité EHPAD_SF'!$I$85</definedName>
    <definedName name="CRACEHACTI_HTABSP72__ANTANM1\FINESS_ET">'Activité EHPAD &amp; PUV'!$M$95</definedName>
    <definedName name="CRACEHACTI_HTABSP72__ANTANM1\Id_CR_SF_">'Activité EHPAD_SF'!$M$95</definedName>
    <definedName name="CRACEHACTI_HTABSP72__PRDANN0\FINESS_ET">'Activité EHPAD &amp; PUV'!$N$95</definedName>
    <definedName name="CRACEHACTI_HTABSP72__PRDANN0\Id_CR_SF_">'Activité EHPAD_SF'!$N$95</definedName>
    <definedName name="CRACEHACTI_HTABSP72__RRDANM2\FINESS_ET">'Activité EHPAD &amp; PUV'!$K$95</definedName>
    <definedName name="CRACEHACTI_HTABSP72__RRDANM2\Id_CR_SF_">'Activité EHPAD_SF'!$K$95</definedName>
    <definedName name="CRACEHACTI_HTABSP72__RRDANM3\FINESS_ET">'Activité EHPAD &amp; PUV'!$J$95</definedName>
    <definedName name="CRACEHACTI_HTABSP72__RRDANM3\Id_CR_SF_">'Activité EHPAD_SF'!$J$95</definedName>
    <definedName name="CRACEHACTI_HTABSP72__RRDANM4\FINESS_ET">'Activité EHPAD &amp; PUV'!$I$95</definedName>
    <definedName name="CRACEHACTI_HTABSP72__RRDANM4\Id_CR_SF_">'Activité EHPAD_SF'!$I$95</definedName>
    <definedName name="CRACEHACTI_HTCAPINSHT___ANN0\FINESS_ET">'Activité EHPAD &amp; PUV'!$G$8</definedName>
    <definedName name="CRACEHACTI_HTCAPINSHT___ANN0\Id_CR_SF_">'Activité EHPAD_SF'!$G$8</definedName>
    <definedName name="CRACEHACTI_HTHOSPM72_ANTANM1\FINESS_ET">'Activité EHPAD &amp; PUV'!$M$86</definedName>
    <definedName name="CRACEHACTI_HTHOSPM72_ANTANM1\Id_CR_SF_">'Activité EHPAD_SF'!$M$86</definedName>
    <definedName name="CRACEHACTI_HTHOSPM72_PRDANN0\FINESS_ET">'Activité EHPAD &amp; PUV'!$N$86</definedName>
    <definedName name="CRACEHACTI_HTHOSPM72_PRDANN0\Id_CR_SF_">'Activité EHPAD_SF'!$N$86</definedName>
    <definedName name="CRACEHACTI_HTHOSPM72_RRDANM2\FINESS_ET">'Activité EHPAD &amp; PUV'!$K$86</definedName>
    <definedName name="CRACEHACTI_HTHOSPM72_RRDANM2\Id_CR_SF_">'Activité EHPAD_SF'!$K$86</definedName>
    <definedName name="CRACEHACTI_HTHOSPM72_RRDANM3\FINESS_ET">'Activité EHPAD &amp; PUV'!$J$86</definedName>
    <definedName name="CRACEHACTI_HTHOSPM72_RRDANM3\Id_CR_SF_">'Activité EHPAD_SF'!$J$86</definedName>
    <definedName name="CRACEHACTI_HTHOSPM72_RRDANM4\FINESS_ET">'Activité EHPAD &amp; PUV'!$I$86</definedName>
    <definedName name="CRACEHACTI_HTHOSPM72_RRDANM4\Id_CR_SF_">'Activité EHPAD_SF'!$I$86</definedName>
    <definedName name="CRACEHACTI_HTHOSPP72_ANTANM1\FINESS_ET">'Activité EHPAD &amp; PUV'!$M$96</definedName>
    <definedName name="CRACEHACTI_HTHOSPP72_ANTANM1\Id_CR_SF_">'Activité EHPAD_SF'!$M$96</definedName>
    <definedName name="CRACEHACTI_HTHOSPP72_PRDANN0\FINESS_ET">'Activité EHPAD &amp; PUV'!$N$96</definedName>
    <definedName name="CRACEHACTI_HTHOSPP72_PRDANN0\Id_CR_SF_">'Activité EHPAD_SF'!$N$96</definedName>
    <definedName name="CRACEHACTI_HTHOSPP72_RRDANM2\FINESS_ET">'Activité EHPAD &amp; PUV'!$K$96</definedName>
    <definedName name="CRACEHACTI_HTHOSPP72_RRDANM2\Id_CR_SF_">'Activité EHPAD_SF'!$K$96</definedName>
    <definedName name="CRACEHACTI_HTHOSPP72_RRDANM3\FINESS_ET">'Activité EHPAD &amp; PUV'!$J$96</definedName>
    <definedName name="CRACEHACTI_HTHOSPP72_RRDANM3\Id_CR_SF_">'Activité EHPAD_SF'!$J$96</definedName>
    <definedName name="CRACEHACTI_HTHOSPP72_RRDANM4\FINESS_ET">'Activité EHPAD &amp; PUV'!$I$96</definedName>
    <definedName name="CRACEHACTI_HTHOSPP72_RRDANM4\Id_CR_SF_">'Activité EHPAD_SF'!$I$96</definedName>
    <definedName name="CRACEHACTI_HTJOUR12HDANTANM1\FINESS_ET">'Activité EHPAD &amp; PUV'!$M$73</definedName>
    <definedName name="CRACEHACTI_HTJOUR12HDANTANM1\Id_CR_SF_">'Activité EHPAD_SF'!$M$73</definedName>
    <definedName name="CRACEHACTI_HTJOUR12HDPRDANN0\FINESS_ET">'Activité EHPAD &amp; PUV'!$N$73</definedName>
    <definedName name="CRACEHACTI_HTJOUR12HDPRDANN0\Id_CR_SF_">'Activité EHPAD_SF'!$N$73</definedName>
    <definedName name="CRACEHACTI_HTJOUR12HDRRDANM2\FINESS_ET">'Activité EHPAD &amp; PUV'!$K$73</definedName>
    <definedName name="CRACEHACTI_HTJOUR12HDRRDANM2\Id_CR_SF_">'Activité EHPAD_SF'!$K$73</definedName>
    <definedName name="CRACEHACTI_HTJOUR12HDRRDANM3\FINESS_ET">'Activité EHPAD &amp; PUV'!$J$73</definedName>
    <definedName name="CRACEHACTI_HTJOUR12HDRRDANM3\Id_CR_SF_">'Activité EHPAD_SF'!$J$73</definedName>
    <definedName name="CRACEHACTI_HTJOUR12HDRRDANM4\FINESS_ET">'Activité EHPAD &amp; PUV'!$I$73</definedName>
    <definedName name="CRACEHACTI_HTJOUR12HDRRDANM4\Id_CR_SF_">'Activité EHPAD_SF'!$I$73</definedName>
    <definedName name="CRACEHACTI_HTJOUR34HDANTANM1\FINESS_ET">'Activité EHPAD &amp; PUV'!$M$77</definedName>
    <definedName name="CRACEHACTI_HTJOUR34HDANTANM1\Id_CR_SF_">'Activité EHPAD_SF'!$M$77</definedName>
    <definedName name="CRACEHACTI_HTJOUR34HDPRDANN0\FINESS_ET">'Activité EHPAD &amp; PUV'!$N$77</definedName>
    <definedName name="CRACEHACTI_HTJOUR34HDPRDANN0\Id_CR_SF_">'Activité EHPAD_SF'!$N$77</definedName>
    <definedName name="CRACEHACTI_HTJOUR34HDRRDANM2\FINESS_ET">'Activité EHPAD &amp; PUV'!$K$77</definedName>
    <definedName name="CRACEHACTI_HTJOUR34HDRRDANM2\Id_CR_SF_">'Activité EHPAD_SF'!$K$77</definedName>
    <definedName name="CRACEHACTI_HTJOUR34HDRRDANM3\FINESS_ET">'Activité EHPAD &amp; PUV'!$J$77</definedName>
    <definedName name="CRACEHACTI_HTJOUR34HDRRDANM3\Id_CR_SF_">'Activité EHPAD_SF'!$J$77</definedName>
    <definedName name="CRACEHACTI_HTJOUR34HDRRDANM4\FINESS_ET">'Activité EHPAD &amp; PUV'!$I$77</definedName>
    <definedName name="CRACEHACTI_HTJOUR34HDRRDANM4\Id_CR_SF_">'Activité EHPAD_SF'!$I$77</definedName>
    <definedName name="CRACEHACTI_HTJOUR56HDANTANM1\FINESS_ET">'Activité EHPAD &amp; PUV'!$M$81</definedName>
    <definedName name="CRACEHACTI_HTJOUR56HDANTANM1\Id_CR_SF_">'Activité EHPAD_SF'!$M$81</definedName>
    <definedName name="CRACEHACTI_HTJOUR56HDPRDANN0\FINESS_ET">'Activité EHPAD &amp; PUV'!$N$81</definedName>
    <definedName name="CRACEHACTI_HTJOUR56HDPRDANN0\Id_CR_SF_">'Activité EHPAD_SF'!$N$81</definedName>
    <definedName name="CRACEHACTI_HTJOUR56HDRRDANM2\FINESS_ET">'Activité EHPAD &amp; PUV'!$K$81</definedName>
    <definedName name="CRACEHACTI_HTJOUR56HDRRDANM2\Id_CR_SF_">'Activité EHPAD_SF'!$K$81</definedName>
    <definedName name="CRACEHACTI_HTJOUR56HDRRDANM3\FINESS_ET">'Activité EHPAD &amp; PUV'!$J$81</definedName>
    <definedName name="CRACEHACTI_HTJOUR56HDRRDANM3\Id_CR_SF_">'Activité EHPAD_SF'!$J$81</definedName>
    <definedName name="CRACEHACTI_HTJOUR56HDRRDANM4\FINESS_ET">'Activité EHPAD &amp; PUV'!$I$81</definedName>
    <definedName name="CRACEHACTI_HTJOUR56HDRRDANM4\Id_CR_SF_">'Activité EHPAD_SF'!$I$81</definedName>
    <definedName name="CRACEHACTI_HTJOURGIR1ANTANM1\FINESS_ET">'Activité EHPAD &amp; PUV'!$M$70</definedName>
    <definedName name="CRACEHACTI_HTJOURGIR1ANTANM1\Id_CR_SF_">'Activité EHPAD_SF'!$M$70</definedName>
    <definedName name="CRACEHACTI_HTJOURGIR1PRDANN0\FINESS_ET">'Activité EHPAD &amp; PUV'!$N$70</definedName>
    <definedName name="CRACEHACTI_HTJOURGIR1PRDANN0\Id_CR_SF_">'Activité EHPAD_SF'!$N$70</definedName>
    <definedName name="CRACEHACTI_HTJOURGIR1RRDANM2\FINESS_ET">'Activité EHPAD &amp; PUV'!$K$70</definedName>
    <definedName name="CRACEHACTI_HTJOURGIR1RRDANM2\Id_CR_SF_">'Activité EHPAD_SF'!$K$70</definedName>
    <definedName name="CRACEHACTI_HTJOURGIR1RRDANM3\FINESS_ET">'Activité EHPAD &amp; PUV'!$J$70</definedName>
    <definedName name="CRACEHACTI_HTJOURGIR1RRDANM3\Id_CR_SF_">'Activité EHPAD_SF'!$J$70</definedName>
    <definedName name="CRACEHACTI_HTJOURGIR1RRDANM4\FINESS_ET">'Activité EHPAD &amp; PUV'!$I$70</definedName>
    <definedName name="CRACEHACTI_HTJOURGIR1RRDANM4\Id_CR_SF_">'Activité EHPAD_SF'!$I$70</definedName>
    <definedName name="CRACEHACTI_HTJOURGIR2ANTANM1\FINESS_ET">'Activité EHPAD &amp; PUV'!$M$71</definedName>
    <definedName name="CRACEHACTI_HTJOURGIR2ANTANM1\Id_CR_SF_">'Activité EHPAD_SF'!$M$71</definedName>
    <definedName name="CRACEHACTI_HTJOURGIR2PRDANN0\FINESS_ET">'Activité EHPAD &amp; PUV'!$N$71</definedName>
    <definedName name="CRACEHACTI_HTJOURGIR2PRDANN0\Id_CR_SF_">'Activité EHPAD_SF'!$N$71</definedName>
    <definedName name="CRACEHACTI_HTJOURGIR2RRDANM2\FINESS_ET">'Activité EHPAD &amp; PUV'!$K$71</definedName>
    <definedName name="CRACEHACTI_HTJOURGIR2RRDANM2\Id_CR_SF_">'Activité EHPAD_SF'!$K$71</definedName>
    <definedName name="CRACEHACTI_HTJOURGIR2RRDANM3\FINESS_ET">'Activité EHPAD &amp; PUV'!$J$71</definedName>
    <definedName name="CRACEHACTI_HTJOURGIR2RRDANM3\Id_CR_SF_">'Activité EHPAD_SF'!$J$71</definedName>
    <definedName name="CRACEHACTI_HTJOURGIR2RRDANM4\FINESS_ET">'Activité EHPAD &amp; PUV'!$I$71</definedName>
    <definedName name="CRACEHACTI_HTJOURGIR2RRDANM4\Id_CR_SF_">'Activité EHPAD_SF'!$I$71</definedName>
    <definedName name="CRACEHACTI_HTJOURGIR3ANTANM1\FINESS_ET">'Activité EHPAD &amp; PUV'!$M$74</definedName>
    <definedName name="CRACEHACTI_HTJOURGIR3ANTANM1\Id_CR_SF_">'Activité EHPAD_SF'!$M$74</definedName>
    <definedName name="CRACEHACTI_HTJOURGIR3PRDANN0\FINESS_ET">'Activité EHPAD &amp; PUV'!$N$74</definedName>
    <definedName name="CRACEHACTI_HTJOURGIR3PRDANN0\Id_CR_SF_">'Activité EHPAD_SF'!$N$74</definedName>
    <definedName name="CRACEHACTI_HTJOURGIR3RRDANM2\FINESS_ET">'Activité EHPAD &amp; PUV'!$K$74</definedName>
    <definedName name="CRACEHACTI_HTJOURGIR3RRDANM2\Id_CR_SF_">'Activité EHPAD_SF'!$K$74</definedName>
    <definedName name="CRACEHACTI_HTJOURGIR3RRDANM3\FINESS_ET">'Activité EHPAD &amp; PUV'!$J$74</definedName>
    <definedName name="CRACEHACTI_HTJOURGIR3RRDANM3\Id_CR_SF_">'Activité EHPAD_SF'!$J$74</definedName>
    <definedName name="CRACEHACTI_HTJOURGIR3RRDANM4\FINESS_ET">'Activité EHPAD &amp; PUV'!$I$74</definedName>
    <definedName name="CRACEHACTI_HTJOURGIR3RRDANM4\Id_CR_SF_">'Activité EHPAD_SF'!$I$74</definedName>
    <definedName name="CRACEHACTI_HTJOURGIR4ANTANM1\FINESS_ET">'Activité EHPAD &amp; PUV'!$M$75</definedName>
    <definedName name="CRACEHACTI_HTJOURGIR4ANTANM1\Id_CR_SF_">'Activité EHPAD_SF'!$M$75</definedName>
    <definedName name="CRACEHACTI_HTJOURGIR4PRDANN0\FINESS_ET">'Activité EHPAD &amp; PUV'!$N$75</definedName>
    <definedName name="CRACEHACTI_HTJOURGIR4PRDANN0\Id_CR_SF_">'Activité EHPAD_SF'!$N$75</definedName>
    <definedName name="CRACEHACTI_HTJOURGIR4RRDANM2\FINESS_ET">'Activité EHPAD &amp; PUV'!$K$75</definedName>
    <definedName name="CRACEHACTI_HTJOURGIR4RRDANM2\Id_CR_SF_">'Activité EHPAD_SF'!$K$75</definedName>
    <definedName name="CRACEHACTI_HTJOURGIR4RRDANM3\FINESS_ET">'Activité EHPAD &amp; PUV'!$J$75</definedName>
    <definedName name="CRACEHACTI_HTJOURGIR4RRDANM3\Id_CR_SF_">'Activité EHPAD_SF'!$J$75</definedName>
    <definedName name="CRACEHACTI_HTJOURGIR4RRDANM4\FINESS_ET">'Activité EHPAD &amp; PUV'!$I$75</definedName>
    <definedName name="CRACEHACTI_HTJOURGIR4RRDANM4\Id_CR_SF_">'Activité EHPAD_SF'!$I$75</definedName>
    <definedName name="CRACEHACTI_HTJOURGIR5ANTANM1\FINESS_ET">'Activité EHPAD &amp; PUV'!$M$78</definedName>
    <definedName name="CRACEHACTI_HTJOURGIR5ANTANM1\Id_CR_SF_">'Activité EHPAD_SF'!$M$78</definedName>
    <definedName name="CRACEHACTI_HTJOURGIR5PRDANN0\FINESS_ET">'Activité EHPAD &amp; PUV'!$N$78</definedName>
    <definedName name="CRACEHACTI_HTJOURGIR5PRDANN0\Id_CR_SF_">'Activité EHPAD_SF'!$N$78</definedName>
    <definedName name="CRACEHACTI_HTJOURGIR5RRDANM2\FINESS_ET">'Activité EHPAD &amp; PUV'!$K$78</definedName>
    <definedName name="CRACEHACTI_HTJOURGIR5RRDANM2\Id_CR_SF_">'Activité EHPAD_SF'!$K$78</definedName>
    <definedName name="CRACEHACTI_HTJOURGIR5RRDANM3\FINESS_ET">'Activité EHPAD &amp; PUV'!$J$78</definedName>
    <definedName name="CRACEHACTI_HTJOURGIR5RRDANM3\Id_CR_SF_">'Activité EHPAD_SF'!$J$78</definedName>
    <definedName name="CRACEHACTI_HTJOURGIR5RRDANM4\FINESS_ET">'Activité EHPAD &amp; PUV'!$I$78</definedName>
    <definedName name="CRACEHACTI_HTJOURGIR5RRDANM4\Id_CR_SF_">'Activité EHPAD_SF'!$I$78</definedName>
    <definedName name="CRACEHACTI_HTJOURGIR6ANTANM1\FINESS_ET">'Activité EHPAD &amp; PUV'!$M$79</definedName>
    <definedName name="CRACEHACTI_HTJOURGIR6ANTANM1\Id_CR_SF_">'Activité EHPAD_SF'!$M$79</definedName>
    <definedName name="CRACEHACTI_HTJOURGIR6PRDANN0\FINESS_ET">'Activité EHPAD &amp; PUV'!$N$79</definedName>
    <definedName name="CRACEHACTI_HTJOURGIR6PRDANN0\Id_CR_SF_">'Activité EHPAD_SF'!$N$79</definedName>
    <definedName name="CRACEHACTI_HTJOURGIR6RRDANM2\FINESS_ET">'Activité EHPAD &amp; PUV'!$K$79</definedName>
    <definedName name="CRACEHACTI_HTJOURGIR6RRDANM2\Id_CR_SF_">'Activité EHPAD_SF'!$K$79</definedName>
    <definedName name="CRACEHACTI_HTJOURGIR6RRDANM3\FINESS_ET">'Activité EHPAD &amp; PUV'!$J$79</definedName>
    <definedName name="CRACEHACTI_HTJOURGIR6RRDANM3\Id_CR_SF_">'Activité EHPAD_SF'!$J$79</definedName>
    <definedName name="CRACEHACTI_HTJOURGIR6RRDANM4\FINESS_ET">'Activité EHPAD &amp; PUV'!$I$79</definedName>
    <definedName name="CRACEHACTI_HTJOURGIR6RRDANM4\Id_CR_SF_">'Activité EHPAD_SF'!$I$79</definedName>
    <definedName name="CRACEHACTI_HTJOURM60_ANTANM1\FINESS_ET">'Activité EHPAD &amp; PUV'!$M$83</definedName>
    <definedName name="CRACEHACTI_HTJOURM60_ANTANM1\Id_CR_SF_">'Activité EHPAD_SF'!$M$83</definedName>
    <definedName name="CRACEHACTI_HTJOURM60_PRDANN0\FINESS_ET">'Activité EHPAD &amp; PUV'!$N$83</definedName>
    <definedName name="CRACEHACTI_HTJOURM60_PRDANN0\Id_CR_SF_">'Activité EHPAD_SF'!$N$83</definedName>
    <definedName name="CRACEHACTI_HTJOURM60_RRDANM2\FINESS_ET">'Activité EHPAD &amp; PUV'!$K$83</definedName>
    <definedName name="CRACEHACTI_HTJOURM60_RRDANM2\Id_CR_SF_">'Activité EHPAD_SF'!$K$83</definedName>
    <definedName name="CRACEHACTI_HTJOURM60_RRDANM3\FINESS_ET">'Activité EHPAD &amp; PUV'!$J$83</definedName>
    <definedName name="CRACEHACTI_HTJOURM60_RRDANM3\Id_CR_SF_">'Activité EHPAD_SF'!$J$83</definedName>
    <definedName name="CRACEHACTI_HTJOURM60_RRDANM4\FINESS_ET">'Activité EHPAD &amp; PUV'!$I$83</definedName>
    <definedName name="CRACEHACTI_HTJOURM60_RRDANM4\Id_CR_SF_">'Activité EHPAD_SF'!$I$83</definedName>
    <definedName name="CRACEHACTI_HTJOUROUV_ANTANM1\FINESS_ET">'Activité EHPAD &amp; PUV'!$G$105</definedName>
    <definedName name="CRACEHACTI_HTJOUROUV_ANTANM1\Id_CR_SF_">'Activité EHPAD_SF'!$G$105</definedName>
    <definedName name="CRACEHACTI_HTJOUROUV_PRDANN0\FINESS_ET">'Activité EHPAD &amp; PUV'!$H$105</definedName>
    <definedName name="CRACEHACTI_HTJOUROUV_PRDANN0\Id_CR_SF_">'Activité EHPAD_SF'!$H$105</definedName>
    <definedName name="CRACEHACTI_HTJOUROUV_RRDANM2\FINESS_ET">'Activité EHPAD &amp; PUV'!$F$105</definedName>
    <definedName name="CRACEHACTI_HTJOUROUV_RRDANM2\Id_CR_SF_">'Activité EHPAD_SF'!$F$105</definedName>
    <definedName name="CRACEHACTI_HTJOUROUV_RRDANM3\FINESS_ET">'Activité EHPAD &amp; PUV'!$E$105</definedName>
    <definedName name="CRACEHACTI_HTJOUROUV_RRDANM3\Id_CR_SF_">'Activité EHPAD_SF'!$E$105</definedName>
    <definedName name="CRACEHACTI_HTJOUROUV_RRDANM4\FINESS_ET">'Activité EHPAD &amp; PUV'!$D$105</definedName>
    <definedName name="CRACEHACTI_HTJOUROUV_RRDANM4\Id_CR_SF_">'Activité EHPAD_SF'!$D$105</definedName>
    <definedName name="CRACEHACTI_HTNBPLACESANTANM1\FINESS_ET">'Activité EHPAD &amp; PUV'!$G$104</definedName>
    <definedName name="CRACEHACTI_HTNBPLACESANTANM1\Id_CR_SF_">'Activité EHPAD_SF'!$G$104</definedName>
    <definedName name="CRACEHACTI_HTNBPLACESPRDANN0\FINESS_ET">'Activité EHPAD &amp; PUV'!$H$104</definedName>
    <definedName name="CRACEHACTI_HTNBPLACESPRDANN0\Id_CR_SF_">'Activité EHPAD_SF'!$H$104</definedName>
    <definedName name="CRACEHACTI_HTNBPLACESRRDANM2\FINESS_ET">'Activité EHPAD &amp; PUV'!$F$104</definedName>
    <definedName name="CRACEHACTI_HTNBPLACESRRDANM2\Id_CR_SF_">'Activité EHPAD_SF'!$F$104</definedName>
    <definedName name="CRACEHACTI_HTNBPLACESRRDANM3\FINESS_ET">'Activité EHPAD &amp; PUV'!$E$104</definedName>
    <definedName name="CRACEHACTI_HTNBPLACESRRDANM3\Id_CR_SF_">'Activité EHPAD_SF'!$E$104</definedName>
    <definedName name="CRACEHACTI_HTNBPLACESRRDANM4\FINESS_ET">'Activité EHPAD &amp; PUV'!$D$104</definedName>
    <definedName name="CRACEHACTI_HTNBPLACESRRDANM4\Id_CR_SF_">'Activité EHPAD_SF'!$D$104</definedName>
    <definedName name="CRACEHACTI_HTPAD12HD_ANTANM1\FINESS_ET">'Activité EHPAD &amp; PUV'!$G$73</definedName>
    <definedName name="CRACEHACTI_HTPAD12HD_ANTANM1\Id_CR_SF_">'Activité EHPAD_SF'!$G$73</definedName>
    <definedName name="CRACEHACTI_HTPAD12HD_PRDANN0\FINESS_ET">'Activité EHPAD &amp; PUV'!$H$73</definedName>
    <definedName name="CRACEHACTI_HTPAD12HD_PRDANN0\Id_CR_SF_">'Activité EHPAD_SF'!$H$73</definedName>
    <definedName name="CRACEHACTI_HTPAD12HD_RRDANM2\FINESS_ET">'Activité EHPAD &amp; PUV'!$F$73</definedName>
    <definedName name="CRACEHACTI_HTPAD12HD_RRDANM2\Id_CR_SF_">'Activité EHPAD_SF'!$F$73</definedName>
    <definedName name="CRACEHACTI_HTPAD12HD_RRDANM3\FINESS_ET">'Activité EHPAD &amp; PUV'!$E$73</definedName>
    <definedName name="CRACEHACTI_HTPAD12HD_RRDANM3\Id_CR_SF_">'Activité EHPAD_SF'!$E$73</definedName>
    <definedName name="CRACEHACTI_HTPAD12HD_RRDANM4\FINESS_ET">'Activité EHPAD &amp; PUV'!$D$73</definedName>
    <definedName name="CRACEHACTI_HTPAD12HD_RRDANM4\Id_CR_SF_">'Activité EHPAD_SF'!$D$73</definedName>
    <definedName name="CRACEHACTI_HTPAD34HD_ANTANM1\FINESS_ET">'Activité EHPAD &amp; PUV'!$G$77</definedName>
    <definedName name="CRACEHACTI_HTPAD34HD_ANTANM1\Id_CR_SF_">'Activité EHPAD_SF'!$G$77</definedName>
    <definedName name="CRACEHACTI_HTPAD34HD_PRDANN0\FINESS_ET">'Activité EHPAD &amp; PUV'!$H$77</definedName>
    <definedName name="CRACEHACTI_HTPAD34HD_PRDANN0\Id_CR_SF_">'Activité EHPAD_SF'!$H$77</definedName>
    <definedName name="CRACEHACTI_HTPAD34HD_RRDANM2\FINESS_ET">'Activité EHPAD &amp; PUV'!$F$77</definedName>
    <definedName name="CRACEHACTI_HTPAD34HD_RRDANM2\Id_CR_SF_">'Activité EHPAD_SF'!$F$77</definedName>
    <definedName name="CRACEHACTI_HTPAD34HD_RRDANM3\FINESS_ET">'Activité EHPAD &amp; PUV'!$E$77</definedName>
    <definedName name="CRACEHACTI_HTPAD34HD_RRDANM3\Id_CR_SF_">'Activité EHPAD_SF'!$E$77</definedName>
    <definedName name="CRACEHACTI_HTPAD34HD_RRDANM4\FINESS_ET">'Activité EHPAD &amp; PUV'!$D$77</definedName>
    <definedName name="CRACEHACTI_HTPAD34HD_RRDANM4\Id_CR_SF_">'Activité EHPAD_SF'!$D$77</definedName>
    <definedName name="CRACEHACTI_HTPAD56HD_ANTANM1\FINESS_ET">'Activité EHPAD &amp; PUV'!$G$81</definedName>
    <definedName name="CRACEHACTI_HTPAD56HD_ANTANM1\Id_CR_SF_">'Activité EHPAD_SF'!$G$81</definedName>
    <definedName name="CRACEHACTI_HTPAD56HD_PRDANN0\FINESS_ET">'Activité EHPAD &amp; PUV'!$H$81</definedName>
    <definedName name="CRACEHACTI_HTPAD56HD_PRDANN0\Id_CR_SF_">'Activité EHPAD_SF'!$H$81</definedName>
    <definedName name="CRACEHACTI_HTPAD56HD_RRDANM2\FINESS_ET">'Activité EHPAD &amp; PUV'!$F$81</definedName>
    <definedName name="CRACEHACTI_HTPAD56HD_RRDANM2\Id_CR_SF_">'Activité EHPAD_SF'!$F$81</definedName>
    <definedName name="CRACEHACTI_HTPAD56HD_RRDANM3\FINESS_ET">'Activité EHPAD &amp; PUV'!$E$81</definedName>
    <definedName name="CRACEHACTI_HTPAD56HD_RRDANM3\Id_CR_SF_">'Activité EHPAD_SF'!$E$81</definedName>
    <definedName name="CRACEHACTI_HTPAD56HD_RRDANM4\FINESS_ET">'Activité EHPAD &amp; PUV'!$D$81</definedName>
    <definedName name="CRACEHACTI_HTPAD56HD_RRDANM4\Id_CR_SF_">'Activité EHPAD_SF'!$D$81</definedName>
    <definedName name="CRACEHACTI_HTPADGIR1_ANTANM1\FINESS_ET">'Activité EHPAD &amp; PUV'!$G$70</definedName>
    <definedName name="CRACEHACTI_HTPADGIR1_ANTANM1\Id_CR_SF_">'Activité EHPAD_SF'!$G$70</definedName>
    <definedName name="CRACEHACTI_HTPADGIR1_PRDANN0\FINESS_ET">'Activité EHPAD &amp; PUV'!$H$70</definedName>
    <definedName name="CRACEHACTI_HTPADGIR1_PRDANN0\Id_CR_SF_">'Activité EHPAD_SF'!$H$70</definedName>
    <definedName name="CRACEHACTI_HTPADGIR1_RRDANM2\FINESS_ET">'Activité EHPAD &amp; PUV'!$F$70</definedName>
    <definedName name="CRACEHACTI_HTPADGIR1_RRDANM2\Id_CR_SF_">'Activité EHPAD_SF'!$F$70</definedName>
    <definedName name="CRACEHACTI_HTPADGIR1_RRDANM3\FINESS_ET">'Activité EHPAD &amp; PUV'!$E$70</definedName>
    <definedName name="CRACEHACTI_HTPADGIR1_RRDANM3\Id_CR_SF_">'Activité EHPAD_SF'!$E$70</definedName>
    <definedName name="CRACEHACTI_HTPADGIR1_RRDANM4\FINESS_ET">'Activité EHPAD &amp; PUV'!$D$70</definedName>
    <definedName name="CRACEHACTI_HTPADGIR1_RRDANM4\Id_CR_SF_">'Activité EHPAD_SF'!$D$70</definedName>
    <definedName name="CRACEHACTI_HTPADGIR2_ANTANM1\FINESS_ET">'Activité EHPAD &amp; PUV'!$G$71</definedName>
    <definedName name="CRACEHACTI_HTPADGIR2_ANTANM1\Id_CR_SF_">'Activité EHPAD_SF'!$G$71</definedName>
    <definedName name="CRACEHACTI_HTPADGIR2_PRDANN0\FINESS_ET">'Activité EHPAD &amp; PUV'!$H$71</definedName>
    <definedName name="CRACEHACTI_HTPADGIR2_PRDANN0\Id_CR_SF_">'Activité EHPAD_SF'!$H$71</definedName>
    <definedName name="CRACEHACTI_HTPADGIR2_RRDANM2\FINESS_ET">'Activité EHPAD &amp; PUV'!$F$71</definedName>
    <definedName name="CRACEHACTI_HTPADGIR2_RRDANM2\Id_CR_SF_">'Activité EHPAD_SF'!$F$71</definedName>
    <definedName name="CRACEHACTI_HTPADGIR2_RRDANM3\FINESS_ET">'Activité EHPAD &amp; PUV'!$E$71</definedName>
    <definedName name="CRACEHACTI_HTPADGIR2_RRDANM3\Id_CR_SF_">'Activité EHPAD_SF'!$E$71</definedName>
    <definedName name="CRACEHACTI_HTPADGIR2_RRDANM4\FINESS_ET">'Activité EHPAD &amp; PUV'!$D$71</definedName>
    <definedName name="CRACEHACTI_HTPADGIR2_RRDANM4\Id_CR_SF_">'Activité EHPAD_SF'!$D$71</definedName>
    <definedName name="CRACEHACTI_HTPADGIR3_ANTANM1\FINESS_ET">'Activité EHPAD &amp; PUV'!$G$74</definedName>
    <definedName name="CRACEHACTI_HTPADGIR3_ANTANM1\Id_CR_SF_">'Activité EHPAD_SF'!$G$74</definedName>
    <definedName name="CRACEHACTI_HTPADGIR3_PRDANN0\FINESS_ET">'Activité EHPAD &amp; PUV'!$H$74</definedName>
    <definedName name="CRACEHACTI_HTPADGIR3_PRDANN0\Id_CR_SF_">'Activité EHPAD_SF'!$H$74</definedName>
    <definedName name="CRACEHACTI_HTPADGIR3_RRDANM2\FINESS_ET">'Activité EHPAD &amp; PUV'!$F$74</definedName>
    <definedName name="CRACEHACTI_HTPADGIR3_RRDANM2\Id_CR_SF_">'Activité EHPAD_SF'!$F$74</definedName>
    <definedName name="CRACEHACTI_HTPADGIR3_RRDANM3\FINESS_ET">'Activité EHPAD &amp; PUV'!$E$74</definedName>
    <definedName name="CRACEHACTI_HTPADGIR3_RRDANM3\Id_CR_SF_">'Activité EHPAD_SF'!$E$74</definedName>
    <definedName name="CRACEHACTI_HTPADGIR3_RRDANM4\FINESS_ET">'Activité EHPAD &amp; PUV'!$D$74</definedName>
    <definedName name="CRACEHACTI_HTPADGIR3_RRDANM4\Id_CR_SF_">'Activité EHPAD_SF'!$D$74</definedName>
    <definedName name="CRACEHACTI_HTPADGIR4_ANTANM1\FINESS_ET">'Activité EHPAD &amp; PUV'!$G$75</definedName>
    <definedName name="CRACEHACTI_HTPADGIR4_ANTANM1\Id_CR_SF_">'Activité EHPAD_SF'!$G$75</definedName>
    <definedName name="CRACEHACTI_HTPADGIR4_PRDANN0\FINESS_ET">'Activité EHPAD &amp; PUV'!$H$75</definedName>
    <definedName name="CRACEHACTI_HTPADGIR4_PRDANN0\Id_CR_SF_">'Activité EHPAD_SF'!$H$75</definedName>
    <definedName name="CRACEHACTI_HTPADGIR4_RRDANM2\FINESS_ET">'Activité EHPAD &amp; PUV'!$F$75</definedName>
    <definedName name="CRACEHACTI_HTPADGIR4_RRDANM2\Id_CR_SF_">'Activité EHPAD_SF'!$F$75</definedName>
    <definedName name="CRACEHACTI_HTPADGIR4_RRDANM3\FINESS_ET">'Activité EHPAD &amp; PUV'!$E$75</definedName>
    <definedName name="CRACEHACTI_HTPADGIR4_RRDANM3\Id_CR_SF_">'Activité EHPAD_SF'!$E$75</definedName>
    <definedName name="CRACEHACTI_HTPADGIR4_RRDANM4\FINESS_ET">'Activité EHPAD &amp; PUV'!$D$75</definedName>
    <definedName name="CRACEHACTI_HTPADGIR4_RRDANM4\Id_CR_SF_">'Activité EHPAD_SF'!$D$75</definedName>
    <definedName name="CRACEHACTI_HTPADGIR5_ANTANM1\FINESS_ET">'Activité EHPAD &amp; PUV'!$G$78</definedName>
    <definedName name="CRACEHACTI_HTPADGIR5_ANTANM1\Id_CR_SF_">'Activité EHPAD_SF'!$G$78</definedName>
    <definedName name="CRACEHACTI_HTPADGIR5_PRDANN0\FINESS_ET">'Activité EHPAD &amp; PUV'!$H$78</definedName>
    <definedName name="CRACEHACTI_HTPADGIR5_PRDANN0\Id_CR_SF_">'Activité EHPAD_SF'!$H$78</definedName>
    <definedName name="CRACEHACTI_HTPADGIR5_RRDANM2\FINESS_ET">'Activité EHPAD &amp; PUV'!$F$78</definedName>
    <definedName name="CRACEHACTI_HTPADGIR5_RRDANM2\Id_CR_SF_">'Activité EHPAD_SF'!$F$78</definedName>
    <definedName name="CRACEHACTI_HTPADGIR5_RRDANM3\FINESS_ET">'Activité EHPAD &amp; PUV'!$E$78</definedName>
    <definedName name="CRACEHACTI_HTPADGIR5_RRDANM3\Id_CR_SF_">'Activité EHPAD_SF'!$E$78</definedName>
    <definedName name="CRACEHACTI_HTPADGIR5_RRDANM4\FINESS_ET">'Activité EHPAD &amp; PUV'!$D$78</definedName>
    <definedName name="CRACEHACTI_HTPADGIR5_RRDANM4\Id_CR_SF_">'Activité EHPAD_SF'!$D$78</definedName>
    <definedName name="CRACEHACTI_HTPADGIR6_ANTANM1\FINESS_ET">'Activité EHPAD &amp; PUV'!$G$79</definedName>
    <definedName name="CRACEHACTI_HTPADGIR6_ANTANM1\Id_CR_SF_">'Activité EHPAD_SF'!$G$79</definedName>
    <definedName name="CRACEHACTI_HTPADGIR6_PRDANN0\FINESS_ET">'Activité EHPAD &amp; PUV'!$H$79</definedName>
    <definedName name="CRACEHACTI_HTPADGIR6_PRDANN0\Id_CR_SF_">'Activité EHPAD_SF'!$H$79</definedName>
    <definedName name="CRACEHACTI_HTPADGIR6_RRDANM2\FINESS_ET">'Activité EHPAD &amp; PUV'!$F$79</definedName>
    <definedName name="CRACEHACTI_HTPADGIR6_RRDANM2\Id_CR_SF_">'Activité EHPAD_SF'!$F$79</definedName>
    <definedName name="CRACEHACTI_HTPADGIR6_RRDANM3\FINESS_ET">'Activité EHPAD &amp; PUV'!$E$79</definedName>
    <definedName name="CRACEHACTI_HTPADGIR6_RRDANM3\Id_CR_SF_">'Activité EHPAD_SF'!$E$79</definedName>
    <definedName name="CRACEHACTI_HTPADGIR6_RRDANM4\FINESS_ET">'Activité EHPAD &amp; PUV'!$D$79</definedName>
    <definedName name="CRACEHACTI_HTPADGIR6_RRDANM4\Id_CR_SF_">'Activité EHPAD_SF'!$D$79</definedName>
    <definedName name="CRACEHACTI_HTPADM60__ANTANM1\FINESS_ET">'Activité EHPAD &amp; PUV'!$G$83</definedName>
    <definedName name="CRACEHACTI_HTPADM60__ANTANM1\Id_CR_SF_">'Activité EHPAD_SF'!$G$83</definedName>
    <definedName name="CRACEHACTI_HTPADM60__PRDANN0\FINESS_ET">'Activité EHPAD &amp; PUV'!$H$83</definedName>
    <definedName name="CRACEHACTI_HTPADM60__PRDANN0\Id_CR_SF_">'Activité EHPAD_SF'!$H$83</definedName>
    <definedName name="CRACEHACTI_HTPADM60__RRDANM2\FINESS_ET">'Activité EHPAD &amp; PUV'!$F$83</definedName>
    <definedName name="CRACEHACTI_HTPADM60__RRDANM2\Id_CR_SF_">'Activité EHPAD_SF'!$F$83</definedName>
    <definedName name="CRACEHACTI_HTPADM60__RRDANM3\FINESS_ET">'Activité EHPAD &amp; PUV'!$E$83</definedName>
    <definedName name="CRACEHACTI_HTPADM60__RRDANM3\Id_CR_SF_">'Activité EHPAD_SF'!$E$83</definedName>
    <definedName name="CRACEHACTI_HTPADM60__RRDANM4\FINESS_ET">'Activité EHPAD &amp; PUV'!$D$83</definedName>
    <definedName name="CRACEHACTI_HTPADM60__RRDANM4\Id_CR_SF_">'Activité EHPAD_SF'!$D$83</definedName>
    <definedName name="CRACL2ACTI___MNTTARIFANTANM1\FINESS_ET">'Activité L.242-4 CASF'!$D$43</definedName>
    <definedName name="CRACL2ACTI_A1CAPAINST___ANN0\FINESS_ET">'Activité L.242-4 CASF'!$F$8</definedName>
    <definedName name="CRACL2ACTI_A1JP20OAUTANTANM1\FINESS_ET">'Activité L.242-4 CASF'!$M$20</definedName>
    <definedName name="CRACL2ACTI_A1JP20OAUTANTANN0\FINESS_ET">'Activité L.242-4 CASF'!$Z$20</definedName>
    <definedName name="CRACL2ACTI_A1JP20OAUTPRDANN0\FINESS_ET">'Activité L.242-4 CASF'!$Z$37</definedName>
    <definedName name="CRACL2ACTI_A1JP20OAUTREAANM1\FINESS_ET">'Activité L.242-4 CASF'!$M$37</definedName>
    <definedName name="CRACL2ACTI_A1JP20OC__ANTANM1\FINESS_ET">'Activité L.242-4 CASF'!$E$20</definedName>
    <definedName name="CRACL2ACTI_A1JP20OC__ANTANN0\FINESS_ET">'Activité L.242-4 CASF'!$R$20</definedName>
    <definedName name="CRACL2ACTI_A1JP20OC__PRDANN0\FINESS_ET">'Activité L.242-4 CASF'!$R$37</definedName>
    <definedName name="CRACL2ACTI_A1JP20OC__REAANM1\FINESS_ET">'Activité L.242-4 CASF'!$E$37</definedName>
    <definedName name="CRACL2ACTI_A1JP20OF__ANTANM1\FINESS_ET">'Activité L.242-4 CASF'!$K$20</definedName>
    <definedName name="CRACL2ACTI_A1JP20OF__ANTANN0\FINESS_ET">'Activité L.242-4 CASF'!$X$20</definedName>
    <definedName name="CRACL2ACTI_A1JP20OF__PRDANN0\FINESS_ET">'Activité L.242-4 CASF'!$X$37</definedName>
    <definedName name="CRACL2ACTI_A1JP20OF__REAANM1\FINESS_ET">'Activité L.242-4 CASF'!$K$37</definedName>
    <definedName name="CRACL2ACTI_A1JP20OFAMANTANM1\FINESS_ET">'Activité L.242-4 CASF'!$I$20</definedName>
    <definedName name="CRACL2ACTI_A1JP20OFAMANTANN0\FINESS_ET">'Activité L.242-4 CASF'!$V$20</definedName>
    <definedName name="CRACL2ACTI_A1JP20OFAMPRDANN0\FINESS_ET">'Activité L.242-4 CASF'!$V$37</definedName>
    <definedName name="CRACL2ACTI_A1JP20OFAMREAANM1\FINESS_ET">'Activité L.242-4 CASF'!$I$37</definedName>
    <definedName name="CRACL2ACTI_A1JP20OM__ANTANM1\FINESS_ET">'Activité L.242-4 CASF'!$G$20</definedName>
    <definedName name="CRACL2ACTI_A1JP20OM__ANTANN0\FINESS_ET">'Activité L.242-4 CASF'!$T$20</definedName>
    <definedName name="CRACL2ACTI_A1JP20OM__PRDANN0\FINESS_ET">'Activité L.242-4 CASF'!$T$37</definedName>
    <definedName name="CRACL2ACTI_A1JP20OM__REAANM1\FINESS_ET">'Activité L.242-4 CASF'!$G$37</definedName>
    <definedName name="CRACL2ACTI_A1NP20OAUTANTANM1\FINESS_ET">'Activité L.242-4 CASF'!$N$20</definedName>
    <definedName name="CRACL2ACTI_A1NP20OAUTANTANN0\FINESS_ET">'Activité L.242-4 CASF'!$AA$20</definedName>
    <definedName name="CRACL2ACTI_A1NP20OAUTPRDANN0\FINESS_ET">'Activité L.242-4 CASF'!$AA$37</definedName>
    <definedName name="CRACL2ACTI_A1NP20OAUTREAANM1\FINESS_ET">'Activité L.242-4 CASF'!$N$37</definedName>
    <definedName name="CRACL2ACTI_A1NP20OC__ANTANM1\FINESS_ET">'Activité L.242-4 CASF'!$F$20</definedName>
    <definedName name="CRACL2ACTI_A1NP20OC__ANTANN0\FINESS_ET">'Activité L.242-4 CASF'!$S$20</definedName>
    <definedName name="CRACL2ACTI_A1NP20OC__PRDANN0\FINESS_ET">'Activité L.242-4 CASF'!$S$37</definedName>
    <definedName name="CRACL2ACTI_A1NP20OC__REAANM1\FINESS_ET">'Activité L.242-4 CASF'!$F$37</definedName>
    <definedName name="CRACL2ACTI_A1NP20OF__ANTANM1\FINESS_ET">'Activité L.242-4 CASF'!$L$20</definedName>
    <definedName name="CRACL2ACTI_A1NP20OF__ANTANN0\FINESS_ET">'Activité L.242-4 CASF'!$Y$20</definedName>
    <definedName name="CRACL2ACTI_A1NP20OF__PRDANN0\FINESS_ET">'Activité L.242-4 CASF'!$Y$37</definedName>
    <definedName name="CRACL2ACTI_A1NP20OF__REAANM1\FINESS_ET">'Activité L.242-4 CASF'!$L$37</definedName>
    <definedName name="CRACL2ACTI_A1NP20OFAMANTANM1\FINESS_ET">'Activité L.242-4 CASF'!$J$20</definedName>
    <definedName name="CRACL2ACTI_A1NP20OFAMANTANN0\FINESS_ET">'Activité L.242-4 CASF'!$W$20</definedName>
    <definedName name="CRACL2ACTI_A1NP20OFAMPRDANN0\FINESS_ET">'Activité L.242-4 CASF'!$W$37</definedName>
    <definedName name="CRACL2ACTI_A1NP20OFAMREAANM1\FINESS_ET">'Activité L.242-4 CASF'!$J$37</definedName>
    <definedName name="CRACL2ACTI_A1NP20OM__ANTANM1\FINESS_ET">'Activité L.242-4 CASF'!$H$20</definedName>
    <definedName name="CRACL2ACTI_A1NP20OM__ANTANN0\FINESS_ET">'Activité L.242-4 CASF'!$U$20</definedName>
    <definedName name="CRACL2ACTI_A1NP20OM__PRDANN0\FINESS_ET">'Activité L.242-4 CASF'!$U$37</definedName>
    <definedName name="CRACL2ACTI_A1NP20OM__REAANM1\FINESS_ET">'Activité L.242-4 CASF'!$H$37</definedName>
    <definedName name="CRACL2ACTI_A2CAPAINST___ANN0\FINESS_ET">'Activité L.242-4 CASF'!$G$8</definedName>
    <definedName name="CRACL2ACTI_A2JP20OAUTANTANM1\FINESS_ET">'Activité L.242-4 CASF'!$M$21</definedName>
    <definedName name="CRACL2ACTI_A2JP20OAUTANTANN0\FINESS_ET">'Activité L.242-4 CASF'!$Z$21</definedName>
    <definedName name="CRACL2ACTI_A2JP20OAUTPRDANN0\FINESS_ET">'Activité L.242-4 CASF'!$Z$38</definedName>
    <definedName name="CRACL2ACTI_A2JP20OAUTREAANM1\FINESS_ET">'Activité L.242-4 CASF'!$M$38</definedName>
    <definedName name="CRACL2ACTI_A2JP20OC__ANTANM1\FINESS_ET">'Activité L.242-4 CASF'!$E$21</definedName>
    <definedName name="CRACL2ACTI_A2JP20OC__ANTANN0\FINESS_ET">'Activité L.242-4 CASF'!$R$21</definedName>
    <definedName name="CRACL2ACTI_A2JP20OC__PRDANN0\FINESS_ET">'Activité L.242-4 CASF'!$R$38</definedName>
    <definedName name="CRACL2ACTI_A2JP20OC__REAANM1\FINESS_ET">'Activité L.242-4 CASF'!$E$38</definedName>
    <definedName name="CRACL2ACTI_A2JP20OF__ANTANM1\FINESS_ET">'Activité L.242-4 CASF'!$K$21</definedName>
    <definedName name="CRACL2ACTI_A2JP20OF__ANTANN0\FINESS_ET">'Activité L.242-4 CASF'!$X$21</definedName>
    <definedName name="CRACL2ACTI_A2JP20OF__PRDANN0\FINESS_ET">'Activité L.242-4 CASF'!$X$38</definedName>
    <definedName name="CRACL2ACTI_A2JP20OF__REAANM1\FINESS_ET">'Activité L.242-4 CASF'!$K$38</definedName>
    <definedName name="CRACL2ACTI_A2JP20OFAMANTANM1\FINESS_ET">'Activité L.242-4 CASF'!$I$21</definedName>
    <definedName name="CRACL2ACTI_A2JP20OFAMANTANN0\FINESS_ET">'Activité L.242-4 CASF'!$V$21</definedName>
    <definedName name="CRACL2ACTI_A2JP20OFAMPRDANN0\FINESS_ET">'Activité L.242-4 CASF'!$V$38</definedName>
    <definedName name="CRACL2ACTI_A2JP20OFAMREAANM1\FINESS_ET">'Activité L.242-4 CASF'!$I$38</definedName>
    <definedName name="CRACL2ACTI_A2JP20OM__ANTANM1\FINESS_ET">'Activité L.242-4 CASF'!$G$21</definedName>
    <definedName name="CRACL2ACTI_A2JP20OM__ANTANN0\FINESS_ET">'Activité L.242-4 CASF'!$T$21</definedName>
    <definedName name="CRACL2ACTI_A2JP20OM__PRDANN0\FINESS_ET">'Activité L.242-4 CASF'!$T$38</definedName>
    <definedName name="CRACL2ACTI_A2JP20OM__REAANM1\FINESS_ET">'Activité L.242-4 CASF'!$G$38</definedName>
    <definedName name="CRACL2ACTI_A2NP20OAUTANTANM1\FINESS_ET">'Activité L.242-4 CASF'!$N$21</definedName>
    <definedName name="CRACL2ACTI_A2NP20OAUTANTANN0\FINESS_ET">'Activité L.242-4 CASF'!$AA$21</definedName>
    <definedName name="CRACL2ACTI_A2NP20OAUTPRDANN0\FINESS_ET">'Activité L.242-4 CASF'!$AA$38</definedName>
    <definedName name="CRACL2ACTI_A2NP20OAUTREAANM1\FINESS_ET">'Activité L.242-4 CASF'!$N$38</definedName>
    <definedName name="CRACL2ACTI_A2NP20OC__ANTANM1\FINESS_ET">'Activité L.242-4 CASF'!$F$21</definedName>
    <definedName name="CRACL2ACTI_A2NP20OC__ANTANN0\FINESS_ET">'Activité L.242-4 CASF'!$S$21</definedName>
    <definedName name="CRACL2ACTI_A2NP20OC__PRDANN0\FINESS_ET">'Activité L.242-4 CASF'!$S$38</definedName>
    <definedName name="CRACL2ACTI_A2NP20OC__REAANM1\FINESS_ET">'Activité L.242-4 CASF'!$F$38</definedName>
    <definedName name="CRACL2ACTI_A2NP20OF__ANTANM1\FINESS_ET">'Activité L.242-4 CASF'!$L$21</definedName>
    <definedName name="CRACL2ACTI_A2NP20OF__ANTANN0\FINESS_ET">'Activité L.242-4 CASF'!$Y$21</definedName>
    <definedName name="CRACL2ACTI_A2NP20OF__PRDANN0\FINESS_ET">'Activité L.242-4 CASF'!$Y$38</definedName>
    <definedName name="CRACL2ACTI_A2NP20OF__REAANM1\FINESS_ET">'Activité L.242-4 CASF'!$L$38</definedName>
    <definedName name="CRACL2ACTI_A2NP20OFAMANTANM1\FINESS_ET">'Activité L.242-4 CASF'!$J$21</definedName>
    <definedName name="CRACL2ACTI_A2NP20OFAMANTANN0\FINESS_ET">'Activité L.242-4 CASF'!$W$21</definedName>
    <definedName name="CRACL2ACTI_A2NP20OFAMPRDANN0\FINESS_ET">'Activité L.242-4 CASF'!$W$38</definedName>
    <definedName name="CRACL2ACTI_A2NP20OFAMREAANM1\FINESS_ET">'Activité L.242-4 CASF'!$J$38</definedName>
    <definedName name="CRACL2ACTI_A2NP20OM__ANTANM1\FINESS_ET">'Activité L.242-4 CASF'!$H$21</definedName>
    <definedName name="CRACL2ACTI_A2NP20OM__ANTANN0\FINESS_ET">'Activité L.242-4 CASF'!$U$21</definedName>
    <definedName name="CRACL2ACTI_A2NP20OM__PRDANN0\FINESS_ET">'Activité L.242-4 CASF'!$U$38</definedName>
    <definedName name="CRACL2ACTI_A2NP20OM__REAANM1\FINESS_ET">'Activité L.242-4 CASF'!$H$38</definedName>
    <definedName name="CRACL2ACTI_A3CAPAINST___ANN0\FINESS_ET">'Activité L.242-4 CASF'!$H$8</definedName>
    <definedName name="CRACL2ACTI_A3JP20OAUTANTANM1\FINESS_ET">'Activité L.242-4 CASF'!$M$22</definedName>
    <definedName name="CRACL2ACTI_A3JP20OAUTANTANN0\FINESS_ET">'Activité L.242-4 CASF'!$Z$22</definedName>
    <definedName name="CRACL2ACTI_A3JP20OAUTPRDANN0\FINESS_ET">'Activité L.242-4 CASF'!$Z$39</definedName>
    <definedName name="CRACL2ACTI_A3JP20OAUTREAANM1\FINESS_ET">'Activité L.242-4 CASF'!$M$39</definedName>
    <definedName name="CRACL2ACTI_A3JP20OC__ANTANM1\FINESS_ET">'Activité L.242-4 CASF'!$E$22</definedName>
    <definedName name="CRACL2ACTI_A3JP20OC__ANTANN0\FINESS_ET">'Activité L.242-4 CASF'!$R$22</definedName>
    <definedName name="CRACL2ACTI_A3JP20OC__PRDANN0\FINESS_ET">'Activité L.242-4 CASF'!$R$39</definedName>
    <definedName name="CRACL2ACTI_A3JP20OC__REAANM1\FINESS_ET">'Activité L.242-4 CASF'!$E$39</definedName>
    <definedName name="CRACL2ACTI_A3JP20OF__ANTANM1\FINESS_ET">'Activité L.242-4 CASF'!$K$22</definedName>
    <definedName name="CRACL2ACTI_A3JP20OF__ANTANN0\FINESS_ET">'Activité L.242-4 CASF'!$X$22</definedName>
    <definedName name="CRACL2ACTI_A3JP20OF__PRDANN0\FINESS_ET">'Activité L.242-4 CASF'!$X$39</definedName>
    <definedName name="CRACL2ACTI_A3JP20OF__REAANM1\FINESS_ET">'Activité L.242-4 CASF'!$K$39</definedName>
    <definedName name="CRACL2ACTI_A3JP20OFAMANTANM1\FINESS_ET">'Activité L.242-4 CASF'!$I$22</definedName>
    <definedName name="CRACL2ACTI_A3JP20OFAMANTANN0\FINESS_ET">'Activité L.242-4 CASF'!$V$22</definedName>
    <definedName name="CRACL2ACTI_A3JP20OFAMPRDANN0\FINESS_ET">'Activité L.242-4 CASF'!$V$39</definedName>
    <definedName name="CRACL2ACTI_A3JP20OFAMREAANM1\FINESS_ET">'Activité L.242-4 CASF'!$I$39</definedName>
    <definedName name="CRACL2ACTI_A3JP20OM__ANTANM1\FINESS_ET">'Activité L.242-4 CASF'!$G$22</definedName>
    <definedName name="CRACL2ACTI_A3JP20OM__ANTANN0\FINESS_ET">'Activité L.242-4 CASF'!$T$22</definedName>
    <definedName name="CRACL2ACTI_A3JP20OM__PRDANN0\FINESS_ET">'Activité L.242-4 CASF'!$T$39</definedName>
    <definedName name="CRACL2ACTI_A3JP20OM__REAANM1\FINESS_ET">'Activité L.242-4 CASF'!$G$39</definedName>
    <definedName name="CRACL2ACTI_A3NP20OAUTANTANM1\FINESS_ET">'Activité L.242-4 CASF'!$N$22</definedName>
    <definedName name="CRACL2ACTI_A3NP20OAUTANTANN0\FINESS_ET">'Activité L.242-4 CASF'!$AA$22</definedName>
    <definedName name="CRACL2ACTI_A3NP20OAUTPRDANN0\FINESS_ET">'Activité L.242-4 CASF'!$AA$39</definedName>
    <definedName name="CRACL2ACTI_A3NP20OAUTREAANM1\FINESS_ET">'Activité L.242-4 CASF'!$N$39</definedName>
    <definedName name="CRACL2ACTI_A3NP20OC__ANTANM1\FINESS_ET">'Activité L.242-4 CASF'!$F$22</definedName>
    <definedName name="CRACL2ACTI_A3NP20OC__ANTANN0\FINESS_ET">'Activité L.242-4 CASF'!$S$22</definedName>
    <definedName name="CRACL2ACTI_A3NP20OC__PRDANN0\FINESS_ET">'Activité L.242-4 CASF'!$S$39</definedName>
    <definedName name="CRACL2ACTI_A3NP20OC__REAANM1\FINESS_ET">'Activité L.242-4 CASF'!$F$39</definedName>
    <definedName name="CRACL2ACTI_A3NP20OF__ANTANM1\FINESS_ET">'Activité L.242-4 CASF'!$L$22</definedName>
    <definedName name="CRACL2ACTI_A3NP20OF__ANTANN0\FINESS_ET">'Activité L.242-4 CASF'!$Y$22</definedName>
    <definedName name="CRACL2ACTI_A3NP20OF__PRDANN0\FINESS_ET">'Activité L.242-4 CASF'!$Y$39</definedName>
    <definedName name="CRACL2ACTI_A3NP20OF__REAANM1\FINESS_ET">'Activité L.242-4 CASF'!$L$39</definedName>
    <definedName name="CRACL2ACTI_A3NP20OFAMANTANM1\FINESS_ET">'Activité L.242-4 CASF'!$J$22</definedName>
    <definedName name="CRACL2ACTI_A3NP20OFAMANTANN0\FINESS_ET">'Activité L.242-4 CASF'!$W$22</definedName>
    <definedName name="CRACL2ACTI_A3NP20OFAMPRDANN0\FINESS_ET">'Activité L.242-4 CASF'!$W$39</definedName>
    <definedName name="CRACL2ACTI_A3NP20OFAMREAANM1\FINESS_ET">'Activité L.242-4 CASF'!$J$39</definedName>
    <definedName name="CRACL2ACTI_A3NP20OM__ANTANM1\FINESS_ET">'Activité L.242-4 CASF'!$H$22</definedName>
    <definedName name="CRACL2ACTI_A3NP20OM__ANTANN0\FINESS_ET">'Activité L.242-4 CASF'!$U$22</definedName>
    <definedName name="CRACL2ACTI_A3NP20OM__PRDANN0\FINESS_ET">'Activité L.242-4 CASF'!$U$39</definedName>
    <definedName name="CRACL2ACTI_A3NP20OM__REAANM1\FINESS_ET">'Activité L.242-4 CASF'!$H$39</definedName>
    <definedName name="CRACL2ACTI_EXCAPAINST___ANN0\FINESS_ET">'Activité L.242-4 CASF'!$C$8</definedName>
    <definedName name="CRACL2ACTI_EXJP20OAUTANTANM1\FINESS_ET">'Activité L.242-4 CASF'!$M$17</definedName>
    <definedName name="CRACL2ACTI_EXJP20OAUTANTANN0\FINESS_ET">'Activité L.242-4 CASF'!$Z$17</definedName>
    <definedName name="CRACL2ACTI_EXJP20OAUTPRDANN0\FINESS_ET">'Activité L.242-4 CASF'!$Z$34</definedName>
    <definedName name="CRACL2ACTI_EXJP20OAUTREAANM1\FINESS_ET">'Activité L.242-4 CASF'!$M$34</definedName>
    <definedName name="CRACL2ACTI_EXJP20OC__ANTANM1\FINESS_ET">'Activité L.242-4 CASF'!$E$17</definedName>
    <definedName name="CRACL2ACTI_EXJP20OC__ANTANN0\FINESS_ET">'Activité L.242-4 CASF'!$R$17</definedName>
    <definedName name="CRACL2ACTI_EXJP20OC__PRDANN0\FINESS_ET">'Activité L.242-4 CASF'!$R$34</definedName>
    <definedName name="CRACL2ACTI_EXJP20OC__REAANM1\FINESS_ET">'Activité L.242-4 CASF'!$E$34</definedName>
    <definedName name="CRACL2ACTI_EXJP20OF__ANTANM1\FINESS_ET">'Activité L.242-4 CASF'!$K$17</definedName>
    <definedName name="CRACL2ACTI_EXJP20OF__ANTANN0\FINESS_ET">'Activité L.242-4 CASF'!$X$17</definedName>
    <definedName name="CRACL2ACTI_EXJP20OF__PRDANN0\FINESS_ET">'Activité L.242-4 CASF'!$X$34</definedName>
    <definedName name="CRACL2ACTI_EXJP20OF__REAANM1\FINESS_ET">'Activité L.242-4 CASF'!$K$34</definedName>
    <definedName name="CRACL2ACTI_EXJP20OFAMANTANM1\FINESS_ET">'Activité L.242-4 CASF'!$I$17</definedName>
    <definedName name="CRACL2ACTI_EXJP20OFAMANTANN0\FINESS_ET">'Activité L.242-4 CASF'!$V$17</definedName>
    <definedName name="CRACL2ACTI_EXJP20OFAMPRDANN0\FINESS_ET">'Activité L.242-4 CASF'!$V$34</definedName>
    <definedName name="CRACL2ACTI_EXJP20OFAMREAANM1\FINESS_ET">'Activité L.242-4 CASF'!$I$34</definedName>
    <definedName name="CRACL2ACTI_EXJP20OM__ANTANM1\FINESS_ET">'Activité L.242-4 CASF'!$G$17</definedName>
    <definedName name="CRACL2ACTI_EXJP20OM__ANTANN0\FINESS_ET">'Activité L.242-4 CASF'!$T$17</definedName>
    <definedName name="CRACL2ACTI_EXJP20OM__PRDANN0\FINESS_ET">'Activité L.242-4 CASF'!$T$34</definedName>
    <definedName name="CRACL2ACTI_EXJP20OM__REAANM1\FINESS_ET">'Activité L.242-4 CASF'!$G$34</definedName>
    <definedName name="CRACL2ACTI_EXNP20OAUTANTANM1\FINESS_ET">'Activité L.242-4 CASF'!$N$17</definedName>
    <definedName name="CRACL2ACTI_EXNP20OAUTANTANN0\FINESS_ET">'Activité L.242-4 CASF'!$AA$17</definedName>
    <definedName name="CRACL2ACTI_EXNP20OAUTPRDANN0\FINESS_ET">'Activité L.242-4 CASF'!$AA$34</definedName>
    <definedName name="CRACL2ACTI_EXNP20OAUTREAANM1\FINESS_ET">'Activité L.242-4 CASF'!$N$34</definedName>
    <definedName name="CRACL2ACTI_EXNP20OC__ANTANM1\FINESS_ET">'Activité L.242-4 CASF'!$F$17</definedName>
    <definedName name="CRACL2ACTI_EXNP20OC__ANTANN0\FINESS_ET">'Activité L.242-4 CASF'!$S$17</definedName>
    <definedName name="CRACL2ACTI_EXNP20OC__PRDANN0\FINESS_ET">'Activité L.242-4 CASF'!$S$34</definedName>
    <definedName name="CRACL2ACTI_EXNP20OC__REAANM1\FINESS_ET">'Activité L.242-4 CASF'!$F$34</definedName>
    <definedName name="CRACL2ACTI_EXNP20OF__ANTANM1\FINESS_ET">'Activité L.242-4 CASF'!$L$17</definedName>
    <definedName name="CRACL2ACTI_EXNP20OF__ANTANN0\FINESS_ET">'Activité L.242-4 CASF'!$Y$17</definedName>
    <definedName name="CRACL2ACTI_EXNP20OF__PRDANN0\FINESS_ET">'Activité L.242-4 CASF'!$Y$34</definedName>
    <definedName name="CRACL2ACTI_EXNP20OF__REAANM1\FINESS_ET">'Activité L.242-4 CASF'!$L$34</definedName>
    <definedName name="CRACL2ACTI_EXNP20OFAMANTANM1\FINESS_ET">'Activité L.242-4 CASF'!$J$17</definedName>
    <definedName name="CRACL2ACTI_EXNP20OFAMANTANN0\FINESS_ET">'Activité L.242-4 CASF'!$W$17</definedName>
    <definedName name="CRACL2ACTI_EXNP20OFAMPRDANN0\FINESS_ET">'Activité L.242-4 CASF'!$W$34</definedName>
    <definedName name="CRACL2ACTI_EXNP20OFAMREAANM1\FINESS_ET">'Activité L.242-4 CASF'!$J$34</definedName>
    <definedName name="CRACL2ACTI_EXNP20OM__ANTANM1\FINESS_ET">'Activité L.242-4 CASF'!$H$17</definedName>
    <definedName name="CRACL2ACTI_EXNP20OM__ANTANN0\FINESS_ET">'Activité L.242-4 CASF'!$U$17</definedName>
    <definedName name="CRACL2ACTI_EXNP20OM__PRDANN0\FINESS_ET">'Activité L.242-4 CASF'!$U$34</definedName>
    <definedName name="CRACL2ACTI_EXNP20OM__REAANM1\FINESS_ET">'Activité L.242-4 CASF'!$H$34</definedName>
    <definedName name="CRACL2ACTI_INCAPAINST___ANN0\FINESS_ET">'Activité L.242-4 CASF'!$E$8</definedName>
    <definedName name="CRACL2ACTI_INJP20OAUTANTANM1\FINESS_ET">'Activité L.242-4 CASF'!$M$19</definedName>
    <definedName name="CRACL2ACTI_INJP20OAUTANTANN0\FINESS_ET">'Activité L.242-4 CASF'!$Z$19</definedName>
    <definedName name="CRACL2ACTI_INJP20OAUTPRDANN0\FINESS_ET">'Activité L.242-4 CASF'!$Z$36</definedName>
    <definedName name="CRACL2ACTI_INJP20OAUTREAANM1\FINESS_ET">'Activité L.242-4 CASF'!$M$36</definedName>
    <definedName name="CRACL2ACTI_INJP20OC__ANTANM1\FINESS_ET">'Activité L.242-4 CASF'!$E$19</definedName>
    <definedName name="CRACL2ACTI_INJP20OC__ANTANN0\FINESS_ET">'Activité L.242-4 CASF'!$R$19</definedName>
    <definedName name="CRACL2ACTI_INJP20OC__PRDANN0\FINESS_ET">'Activité L.242-4 CASF'!$R$36</definedName>
    <definedName name="CRACL2ACTI_INJP20OC__REAANM1\FINESS_ET">'Activité L.242-4 CASF'!$E$36</definedName>
    <definedName name="CRACL2ACTI_INJP20OF__ANTANM1\FINESS_ET">'Activité L.242-4 CASF'!$K$19</definedName>
    <definedName name="CRACL2ACTI_INJP20OF__ANTANN0\FINESS_ET">'Activité L.242-4 CASF'!$X$19</definedName>
    <definedName name="CRACL2ACTI_INJP20OF__PRDANN0\FINESS_ET">'Activité L.242-4 CASF'!$X$36</definedName>
    <definedName name="CRACL2ACTI_INJP20OF__REAANM1\FINESS_ET">'Activité L.242-4 CASF'!$K$36</definedName>
    <definedName name="CRACL2ACTI_INJP20OFAMANTANM1\FINESS_ET">'Activité L.242-4 CASF'!$I$19</definedName>
    <definedName name="CRACL2ACTI_INJP20OFAMANTANN0\FINESS_ET">'Activité L.242-4 CASF'!$V$19</definedName>
    <definedName name="CRACL2ACTI_INJP20OFAMPRDANN0\FINESS_ET">'Activité L.242-4 CASF'!$V$36</definedName>
    <definedName name="CRACL2ACTI_INJP20OFAMREAANM1\FINESS_ET">'Activité L.242-4 CASF'!$I$36</definedName>
    <definedName name="CRACL2ACTI_INJP20OM__ANTANM1\FINESS_ET">'Activité L.242-4 CASF'!$G$19</definedName>
    <definedName name="CRACL2ACTI_INJP20OM__ANTANN0\FINESS_ET">'Activité L.242-4 CASF'!$T$19</definedName>
    <definedName name="CRACL2ACTI_INJP20OM__PRDANN0\FINESS_ET">'Activité L.242-4 CASF'!$T$36</definedName>
    <definedName name="CRACL2ACTI_INJP20OM__REAANM1\FINESS_ET">'Activité L.242-4 CASF'!$G$36</definedName>
    <definedName name="CRACL2ACTI_INNP20OAUTANTANM1\FINESS_ET">'Activité L.242-4 CASF'!$N$19</definedName>
    <definedName name="CRACL2ACTI_INNP20OAUTANTANN0\FINESS_ET">'Activité L.242-4 CASF'!$AA$19</definedName>
    <definedName name="CRACL2ACTI_INNP20OAUTPRDANN0\FINESS_ET">'Activité L.242-4 CASF'!$AA$36</definedName>
    <definedName name="CRACL2ACTI_INNP20OAUTREAANM1\FINESS_ET">'Activité L.242-4 CASF'!$N$36</definedName>
    <definedName name="CRACL2ACTI_INNP20OC__ANTANM1\FINESS_ET">'Activité L.242-4 CASF'!$F$19</definedName>
    <definedName name="CRACL2ACTI_INNP20OC__ANTANN0\FINESS_ET">'Activité L.242-4 CASF'!$S$19</definedName>
    <definedName name="CRACL2ACTI_INNP20OC__PRDANN0\FINESS_ET">'Activité L.242-4 CASF'!$S$36</definedName>
    <definedName name="CRACL2ACTI_INNP20OC__REAANM1\FINESS_ET">'Activité L.242-4 CASF'!$F$36</definedName>
    <definedName name="CRACL2ACTI_INNP20OF__ANTANM1\FINESS_ET">'Activité L.242-4 CASF'!$L$19</definedName>
    <definedName name="CRACL2ACTI_INNP20OF__ANTANN0\FINESS_ET">'Activité L.242-4 CASF'!$Y$19</definedName>
    <definedName name="CRACL2ACTI_INNP20OF__PRDANN0\FINESS_ET">'Activité L.242-4 CASF'!$Y$36</definedName>
    <definedName name="CRACL2ACTI_INNP20OF__REAANM1\FINESS_ET">'Activité L.242-4 CASF'!$L$36</definedName>
    <definedName name="CRACL2ACTI_INNP20OFAMANTANM1\FINESS_ET">'Activité L.242-4 CASF'!$J$19</definedName>
    <definedName name="CRACL2ACTI_INNP20OFAMANTANN0\FINESS_ET">'Activité L.242-4 CASF'!$W$19</definedName>
    <definedName name="CRACL2ACTI_INNP20OFAMPRDANN0\FINESS_ET">'Activité L.242-4 CASF'!$W$36</definedName>
    <definedName name="CRACL2ACTI_INNP20OFAMREAANM1\FINESS_ET">'Activité L.242-4 CASF'!$J$36</definedName>
    <definedName name="CRACL2ACTI_INNP20OM__ANTANM1\FINESS_ET">'Activité L.242-4 CASF'!$H$19</definedName>
    <definedName name="CRACL2ACTI_INNP20OM__ANTANN0\FINESS_ET">'Activité L.242-4 CASF'!$U$19</definedName>
    <definedName name="CRACL2ACTI_INNP20OM__PRDANN0\FINESS_ET">'Activité L.242-4 CASF'!$U$36</definedName>
    <definedName name="CRACL2ACTI_INNP20OM__REAANM1\FINESS_ET">'Activité L.242-4 CASF'!$H$36</definedName>
    <definedName name="CRACL2ACTI_SICAPAINST___ANN0\FINESS_ET">'Activité L.242-4 CASF'!$D$8</definedName>
    <definedName name="CRACL2ACTI_SIJP20OAUTANTANM1\FINESS_ET">'Activité L.242-4 CASF'!$M$18</definedName>
    <definedName name="CRACL2ACTI_SIJP20OAUTANTANN0\FINESS_ET">'Activité L.242-4 CASF'!$Z$18</definedName>
    <definedName name="CRACL2ACTI_SIJP20OAUTPRDANN0\FINESS_ET">'Activité L.242-4 CASF'!$Z$35</definedName>
    <definedName name="CRACL2ACTI_SIJP20OAUTREAANM1\FINESS_ET">'Activité L.242-4 CASF'!$M$35</definedName>
    <definedName name="CRACL2ACTI_SIJP20OC__ANTANM1\FINESS_ET">'Activité L.242-4 CASF'!$E$18</definedName>
    <definedName name="CRACL2ACTI_SIJP20OC__ANTANN0\FINESS_ET">'Activité L.242-4 CASF'!$R$18</definedName>
    <definedName name="CRACL2ACTI_SIJP20OC__PRDANN0\FINESS_ET">'Activité L.242-4 CASF'!$R$35</definedName>
    <definedName name="CRACL2ACTI_SIJP20OC__REAANM1\FINESS_ET">'Activité L.242-4 CASF'!$E$35</definedName>
    <definedName name="CRACL2ACTI_SIJP20OF__ANTANM1\FINESS_ET">'Activité L.242-4 CASF'!$K$18</definedName>
    <definedName name="CRACL2ACTI_SIJP20OF__ANTANN0\FINESS_ET">'Activité L.242-4 CASF'!$X$18</definedName>
    <definedName name="CRACL2ACTI_SIJP20OF__PRDANN0\FINESS_ET">'Activité L.242-4 CASF'!$X$35</definedName>
    <definedName name="CRACL2ACTI_SIJP20OF__REAANM1\FINESS_ET">'Activité L.242-4 CASF'!$K$35</definedName>
    <definedName name="CRACL2ACTI_SIJP20OFAMANTANM1\FINESS_ET">'Activité L.242-4 CASF'!$I$18</definedName>
    <definedName name="CRACL2ACTI_SIJP20OFAMANTANN0\FINESS_ET">'Activité L.242-4 CASF'!$V$18</definedName>
    <definedName name="CRACL2ACTI_SIJP20OFAMPRDANN0\FINESS_ET">'Activité L.242-4 CASF'!$V$35</definedName>
    <definedName name="CRACL2ACTI_SIJP20OFAMREAANM1\FINESS_ET">'Activité L.242-4 CASF'!$I$35</definedName>
    <definedName name="CRACL2ACTI_SIJP20OM__ANTANM1\FINESS_ET">'Activité L.242-4 CASF'!$G$18</definedName>
    <definedName name="CRACL2ACTI_SIJP20OM__ANTANN0\FINESS_ET">'Activité L.242-4 CASF'!$T$18</definedName>
    <definedName name="CRACL2ACTI_SIJP20OM__PRDANN0\FINESS_ET">'Activité L.242-4 CASF'!$T$35</definedName>
    <definedName name="CRACL2ACTI_SIJP20OM__REAANM1\FINESS_ET">'Activité L.242-4 CASF'!$G$35</definedName>
    <definedName name="CRACL2ACTI_SINP20OAUTANTANM1\FINESS_ET">'Activité L.242-4 CASF'!$N$18</definedName>
    <definedName name="CRACL2ACTI_SINP20OAUTANTANN0\FINESS_ET">'Activité L.242-4 CASF'!$AA$18</definedName>
    <definedName name="CRACL2ACTI_SINP20OAUTPRDANN0\FINESS_ET">'Activité L.242-4 CASF'!$AA$35</definedName>
    <definedName name="CRACL2ACTI_SINP20OAUTREAANM1\FINESS_ET">'Activité L.242-4 CASF'!$N$35</definedName>
    <definedName name="CRACL2ACTI_SINP20OC__ANTANM1\FINESS_ET">'Activité L.242-4 CASF'!$F$18</definedName>
    <definedName name="CRACL2ACTI_SINP20OC__ANTANN0\FINESS_ET">'Activité L.242-4 CASF'!$S$18</definedName>
    <definedName name="CRACL2ACTI_SINP20OC__PRDANN0\FINESS_ET">'Activité L.242-4 CASF'!$S$35</definedName>
    <definedName name="CRACL2ACTI_SINP20OC__REAANM1\FINESS_ET">'Activité L.242-4 CASF'!$F$35</definedName>
    <definedName name="CRACL2ACTI_SINP20OF__ANTANM1\FINESS_ET">'Activité L.242-4 CASF'!$L$18</definedName>
    <definedName name="CRACL2ACTI_SINP20OF__ANTANN0\FINESS_ET">'Activité L.242-4 CASF'!$Y$18</definedName>
    <definedName name="CRACL2ACTI_SINP20OF__PRDANN0\FINESS_ET">'Activité L.242-4 CASF'!$Y$35</definedName>
    <definedName name="CRACL2ACTI_SINP20OF__REAANM1\FINESS_ET">'Activité L.242-4 CASF'!$L$35</definedName>
    <definedName name="CRACL2ACTI_SINP20OFAMANTANM1\FINESS_ET">'Activité L.242-4 CASF'!$J$18</definedName>
    <definedName name="CRACL2ACTI_SINP20OFAMANTANN0\FINESS_ET">'Activité L.242-4 CASF'!$W$18</definedName>
    <definedName name="CRACL2ACTI_SINP20OFAMPRDANN0\FINESS_ET">'Activité L.242-4 CASF'!$W$35</definedName>
    <definedName name="CRACL2ACTI_SINP20OFAMREAANM1\FINESS_ET">'Activité L.242-4 CASF'!$J$35</definedName>
    <definedName name="CRACL2ACTI_SINP20OM__ANTANM1\FINESS_ET">'Activité L.242-4 CASF'!$H$18</definedName>
    <definedName name="CRACL2ACTI_SINP20OM__ANTANN0\FINESS_ET">'Activité L.242-4 CASF'!$U$18</definedName>
    <definedName name="CRACL2ACTI_SINP20OM__PRDANN0\FINESS_ET">'Activité L.242-4 CASF'!$U$35</definedName>
    <definedName name="CRACL2ACTI_SINP20OM__REAANM1\FINESS_ET">'Activité L.242-4 CASF'!$H$35</definedName>
    <definedName name="CRACPHACTI_A1CAPAINST___ANN0\FINESS_ET">'Activité autres ESMS'!$F$8</definedName>
    <definedName name="CRACPHACTI_A1CAPAINST___ANN0\Id_CR_SF_">'Activité ESMS_SF'!$F$8</definedName>
    <definedName name="CRACPHACTI_A1JESAPR__PRDANN0\FINESS_ET">'Activité autres ESMS'!$F$20</definedName>
    <definedName name="CRACPHACTI_A1JESAPR__PRDANN0\Id_CR_SF_">'Activité ESMS_SF'!$F$20</definedName>
    <definedName name="CRACPHACTI_A1JOUVFI__PRDANN0\FINESS_ET">'Activité autres ESMS'!$E$20</definedName>
    <definedName name="CRACPHACTI_A1JOUVFI__PRDANN0\Id_CR_SF_">'Activité ESMS_SF'!$E$20</definedName>
    <definedName name="CRACPHACTI_A1NBJOUD__PRDANN0\FINESS_ET">'Activité autres ESMS'!$J$20</definedName>
    <definedName name="CRACPHACTI_A1NBJOUD__PRDANN0\Id_CR_SF_">'Activité ESMS_SF'!$J$20</definedName>
    <definedName name="CRACPHACTI_A1NBJOUR__ANTANM1\FINESS_ET">'Activité autres ESMS'!$H$33</definedName>
    <definedName name="CRACPHACTI_A1NBJOUR__ANTANM1\Id_CR_SF_">'Activité ESMS_SF'!$H$33</definedName>
    <definedName name="CRACPHACTI_A1NBJOUR__PRDANN0\FINESS_ET">'Activité autres ESMS'!$I$33</definedName>
    <definedName name="CRACPHACTI_A1NBJOUR__PRDANN0\Id_CR_SF_">'Activité ESMS_SF'!$I$33</definedName>
    <definedName name="CRACPHACTI_A1NBJOUR__REAANM2\FINESS_ET">'Activité autres ESMS'!$F$33</definedName>
    <definedName name="CRACPHACTI_A1NBJOUR__REAANM2\Id_CR_SF_">'Activité ESMS_SF'!$F$33</definedName>
    <definedName name="CRACPHACTI_A1NBJOUR__REAANM3\FINESS_ET">'Activité autres ESMS'!$E$33</definedName>
    <definedName name="CRACPHACTI_A1NBJOUR__REAANM3\Id_CR_SF_">'Activité ESMS_SF'!$E$33</definedName>
    <definedName name="CRACPHACTI_A1NBJOUR__REAANM4\FINESS_ET">'Activité autres ESMS'!$D$33</definedName>
    <definedName name="CRACPHACTI_A1NBJOUR__REAANM4\Id_CR_SF_">'Activité ESMS_SF'!$D$33</definedName>
    <definedName name="CRACPHACTI_A1NBPERD__PRDANN0\FINESS_ET">'Activité autres ESMS'!$I$20</definedName>
    <definedName name="CRACPHACTI_A1NBPERD__PRDANN0\Id_CR_SF_">'Activité ESMS_SF'!$I$20</definedName>
    <definedName name="CRACPHACTI_A1PLFI____PRDANN0\FINESS_ET">'Activité autres ESMS'!$D$20</definedName>
    <definedName name="CRACPHACTI_A1PLFI____PRDANN0\Id_CR_SF_">'Activité ESMS_SF'!$D$20</definedName>
    <definedName name="CRACPHACTI_A1PLFI____REAANM2\FINESS_ET">'Activité autres ESMS'!$C$20</definedName>
    <definedName name="CRACPHACTI_A1PLFI____REAANM2\Id_CR_SF_">'Activité ESMS_SF'!$C$20</definedName>
    <definedName name="CRACPHACTI_A2CAPAINST___ANN0\FINESS_ET">'Activité autres ESMS'!$G$8</definedName>
    <definedName name="CRACPHACTI_A2CAPAINST___ANN0\Id_CR_SF_">'Activité ESMS_SF'!$G$8</definedName>
    <definedName name="CRACPHACTI_A2JESAPR__PRDANN0\FINESS_ET">'Activité autres ESMS'!$F$21</definedName>
    <definedName name="CRACPHACTI_A2JESAPR__PRDANN0\Id_CR_SF_">'Activité ESMS_SF'!$F$21</definedName>
    <definedName name="CRACPHACTI_A2JOUVFI__PRDANN0\FINESS_ET">'Activité autres ESMS'!$E$21</definedName>
    <definedName name="CRACPHACTI_A2JOUVFI__PRDANN0\Id_CR_SF_">'Activité ESMS_SF'!$E$21</definedName>
    <definedName name="CRACPHACTI_A2NBJOUD__PRDANN0\FINESS_ET">'Activité autres ESMS'!$J$21</definedName>
    <definedName name="CRACPHACTI_A2NBJOUD__PRDANN0\Id_CR_SF_">'Activité ESMS_SF'!$J$21</definedName>
    <definedName name="CRACPHACTI_A2NBJOUR__ANTANM1\FINESS_ET">'Activité autres ESMS'!$H$34</definedName>
    <definedName name="CRACPHACTI_A2NBJOUR__ANTANM1\Id_CR_SF_">'Activité ESMS_SF'!$H$34</definedName>
    <definedName name="CRACPHACTI_A2NBJOUR__PRDANN0\FINESS_ET">'Activité autres ESMS'!$I$34</definedName>
    <definedName name="CRACPHACTI_A2NBJOUR__PRDANN0\Id_CR_SF_">'Activité ESMS_SF'!$I$34</definedName>
    <definedName name="CRACPHACTI_A2NBJOUR__REAANM2\FINESS_ET">'Activité autres ESMS'!$F$34</definedName>
    <definedName name="CRACPHACTI_A2NBJOUR__REAANM2\Id_CR_SF_">'Activité ESMS_SF'!$F$34</definedName>
    <definedName name="CRACPHACTI_A2NBJOUR__REAANM3\FINESS_ET">'Activité autres ESMS'!$E$34</definedName>
    <definedName name="CRACPHACTI_A2NBJOUR__REAANM3\Id_CR_SF_">'Activité ESMS_SF'!$E$34</definedName>
    <definedName name="CRACPHACTI_A2NBJOUR__REAANM4\FINESS_ET">'Activité autres ESMS'!$D$34</definedName>
    <definedName name="CRACPHACTI_A2NBJOUR__REAANM4\Id_CR_SF_">'Activité ESMS_SF'!$D$34</definedName>
    <definedName name="CRACPHACTI_A2NBPERD__PRDANN0\FINESS_ET">'Activité autres ESMS'!$I$21</definedName>
    <definedName name="CRACPHACTI_A2NBPERD__PRDANN0\Id_CR_SF_">'Activité ESMS_SF'!$I$21</definedName>
    <definedName name="CRACPHACTI_A2PLFI____PRDANN0\FINESS_ET">'Activité autres ESMS'!$D$21</definedName>
    <definedName name="CRACPHACTI_A2PLFI____PRDANN0\Id_CR_SF_">'Activité ESMS_SF'!$D$21</definedName>
    <definedName name="CRACPHACTI_A2PLFI____REAANM2\FINESS_ET">'Activité autres ESMS'!$C$21</definedName>
    <definedName name="CRACPHACTI_A2PLFI____REAANM2\Id_CR_SF_">'Activité ESMS_SF'!$C$21</definedName>
    <definedName name="CRACPHACTI_A3CAPAINST___ANN0\FINESS_ET">'Activité autres ESMS'!$H$8</definedName>
    <definedName name="CRACPHACTI_A3CAPAINST___ANN0\Id_CR_SF_">'Activité ESMS_SF'!$H$8</definedName>
    <definedName name="CRACPHACTI_A3JESAPR__PRDANN0\FINESS_ET">'Activité autres ESMS'!$F$22</definedName>
    <definedName name="CRACPHACTI_A3JESAPR__PRDANN0\Id_CR_SF_">'Activité ESMS_SF'!$F$22</definedName>
    <definedName name="CRACPHACTI_A3JOUVFI__PRDANN0\FINESS_ET">'Activité autres ESMS'!$E$22</definedName>
    <definedName name="CRACPHACTI_A3JOUVFI__PRDANN0\Id_CR_SF_">'Activité ESMS_SF'!$E$22</definedName>
    <definedName name="CRACPHACTI_A3NBJOUD__PRDANN0\FINESS_ET">'Activité autres ESMS'!$J$22</definedName>
    <definedName name="CRACPHACTI_A3NBJOUD__PRDANN0\Id_CR_SF_">'Activité ESMS_SF'!$J$22</definedName>
    <definedName name="CRACPHACTI_A3NBJOUR__ANTANM1\FINESS_ET">'Activité autres ESMS'!$H$35</definedName>
    <definedName name="CRACPHACTI_A3NBJOUR__ANTANM1\Id_CR_SF_">'Activité ESMS_SF'!$H$35</definedName>
    <definedName name="CRACPHACTI_A3NBJOUR__PRDANN0\FINESS_ET">'Activité autres ESMS'!$I$35</definedName>
    <definedName name="CRACPHACTI_A3NBJOUR__PRDANN0\Id_CR_SF_">'Activité ESMS_SF'!$I$35</definedName>
    <definedName name="CRACPHACTI_A3NBJOUR__REAANM2\FINESS_ET">'Activité autres ESMS'!$F$35</definedName>
    <definedName name="CRACPHACTI_A3NBJOUR__REAANM2\Id_CR_SF_">'Activité ESMS_SF'!$F$35</definedName>
    <definedName name="CRACPHACTI_A3NBJOUR__REAANM3\FINESS_ET">'Activité autres ESMS'!$E$35</definedName>
    <definedName name="CRACPHACTI_A3NBJOUR__REAANM3\Id_CR_SF_">'Activité ESMS_SF'!$E$35</definedName>
    <definedName name="CRACPHACTI_A3NBJOUR__REAANM4\FINESS_ET">'Activité autres ESMS'!$D$35</definedName>
    <definedName name="CRACPHACTI_A3NBJOUR__REAANM4\Id_CR_SF_">'Activité ESMS_SF'!$D$35</definedName>
    <definedName name="CRACPHACTI_A3NBPERD__PRDANN0\FINESS_ET">'Activité autres ESMS'!$I$22</definedName>
    <definedName name="CRACPHACTI_A3NBPERD__PRDANN0\Id_CR_SF_">'Activité ESMS_SF'!$I$22</definedName>
    <definedName name="CRACPHACTI_A3PLFI____PRDANN0\FINESS_ET">'Activité autres ESMS'!$D$22</definedName>
    <definedName name="CRACPHACTI_A3PLFI____PRDANN0\Id_CR_SF_">'Activité ESMS_SF'!$D$22</definedName>
    <definedName name="CRACPHACTI_A3PLFI____REAANM2\FINESS_ET">'Activité autres ESMS'!$C$22</definedName>
    <definedName name="CRACPHACTI_A3PLFI____REAANM2\Id_CR_SF_">'Activité ESMS_SF'!$C$22</definedName>
    <definedName name="CRACPHACTI_EXCAPAINST___ANN0\FINESS_ET">'Activité autres ESMS'!$C$8</definedName>
    <definedName name="CRACPHACTI_EXCAPAINST___ANN0\Id_CR_SF_">'Activité ESMS_SF'!$C$8</definedName>
    <definedName name="CRACPHACTI_EXJESAPR__PRDANN0\FINESS_ET">'Activité autres ESMS'!$F$17</definedName>
    <definedName name="CRACPHACTI_EXJESAPR__PRDANN0\Id_CR_SF_">'Activité ESMS_SF'!$F$17</definedName>
    <definedName name="CRACPHACTI_EXJOUVFI__PRDANN0\FINESS_ET">'Activité autres ESMS'!$E$17</definedName>
    <definedName name="CRACPHACTI_EXJOUVFI__PRDANN0\Id_CR_SF_">'Activité ESMS_SF'!$E$17</definedName>
    <definedName name="CRACPHACTI_EXNBJOUD__PRDANN0\FINESS_ET">'Activité autres ESMS'!$J$17</definedName>
    <definedName name="CRACPHACTI_EXNBJOUD__PRDANN0\Id_CR_SF_">'Activité ESMS_SF'!$J$17</definedName>
    <definedName name="CRACPHACTI_EXNBJOUR__ANTANM1\FINESS_ET">'Activité autres ESMS'!$H$30</definedName>
    <definedName name="CRACPHACTI_EXNBJOUR__ANTANM1\Id_CR_SF_">'Activité ESMS_SF'!$H$30</definedName>
    <definedName name="CRACPHACTI_EXNBJOUR__PRDANN0\FINESS_ET">'Activité autres ESMS'!$I$30</definedName>
    <definedName name="CRACPHACTI_EXNBJOUR__PRDANN0\Id_CR_SF_">'Activité ESMS_SF'!$I$30</definedName>
    <definedName name="CRACPHACTI_EXNBJOUR__REAANM2\FINESS_ET">'Activité autres ESMS'!$F$30</definedName>
    <definedName name="CRACPHACTI_EXNBJOUR__REAANM2\Id_CR_SF_">'Activité ESMS_SF'!$F$30</definedName>
    <definedName name="CRACPHACTI_EXNBJOUR__REAANM3\FINESS_ET">'Activité autres ESMS'!$E$30</definedName>
    <definedName name="CRACPHACTI_EXNBJOUR__REAANM3\Id_CR_SF_">'Activité ESMS_SF'!$E$30</definedName>
    <definedName name="CRACPHACTI_EXNBJOUR__REAANM4\FINESS_ET">'Activité autres ESMS'!$D$30</definedName>
    <definedName name="CRACPHACTI_EXNBJOUR__REAANM4\Id_CR_SF_">'Activité ESMS_SF'!$D$30</definedName>
    <definedName name="CRACPHACTI_EXNBPERD__PRDANN0\FINESS_ET">'Activité autres ESMS'!$I$17</definedName>
    <definedName name="CRACPHACTI_EXNBPERD__PRDANN0\Id_CR_SF_">'Activité ESMS_SF'!$I$17</definedName>
    <definedName name="CRACPHACTI_EXPLFI____PRDANN0\FINESS_ET">'Activité autres ESMS'!$D$17</definedName>
    <definedName name="CRACPHACTI_EXPLFI____PRDANN0\Id_CR_SF_">'Activité ESMS_SF'!$D$17</definedName>
    <definedName name="CRACPHACTI_EXPLFI____REAANM2\FINESS_ET">'Activité autres ESMS'!$C$17</definedName>
    <definedName name="CRACPHACTI_EXPLFI____REAANM2\Id_CR_SF_">'Activité ESMS_SF'!$C$17</definedName>
    <definedName name="CRACPHACTI_INCAPAINST___ANN0\FINESS_ET">'Activité autres ESMS'!$E$8</definedName>
    <definedName name="CRACPHACTI_INCAPAINST___ANN0\Id_CR_SF_">'Activité ESMS_SF'!$E$8</definedName>
    <definedName name="CRACPHACTI_INJESAPR__PRDANN0\FINESS_ET">'Activité autres ESMS'!$F$19</definedName>
    <definedName name="CRACPHACTI_INJESAPR__PRDANN0\Id_CR_SF_">'Activité ESMS_SF'!$F$19</definedName>
    <definedName name="CRACPHACTI_INJOUVFI__PRDANN0\FINESS_ET">'Activité autres ESMS'!$E$19</definedName>
    <definedName name="CRACPHACTI_INJOUVFI__PRDANN0\Id_CR_SF_">'Activité ESMS_SF'!$E$19</definedName>
    <definedName name="CRACPHACTI_INNBJOUD__PRDANN0\FINESS_ET">'Activité autres ESMS'!$J$19</definedName>
    <definedName name="CRACPHACTI_INNBJOUD__PRDANN0\Id_CR_SF_">'Activité ESMS_SF'!$J$19</definedName>
    <definedName name="CRACPHACTI_INNBJOUR__ANTANM1\FINESS_ET">'Activité autres ESMS'!$H$32</definedName>
    <definedName name="CRACPHACTI_INNBJOUR__ANTANM1\Id_CR_SF_">'Activité ESMS_SF'!$H$32</definedName>
    <definedName name="CRACPHACTI_INNBJOUR__PRDANN0\FINESS_ET">'Activité autres ESMS'!$I$32</definedName>
    <definedName name="CRACPHACTI_INNBJOUR__PRDANN0\Id_CR_SF_">'Activité ESMS_SF'!$I$32</definedName>
    <definedName name="CRACPHACTI_INNBJOUR__REAANM2\FINESS_ET">'Activité autres ESMS'!$F$32</definedName>
    <definedName name="CRACPHACTI_INNBJOUR__REAANM2\Id_CR_SF_">'Activité ESMS_SF'!$F$32</definedName>
    <definedName name="CRACPHACTI_INNBJOUR__REAANM3\FINESS_ET">'Activité autres ESMS'!$E$32</definedName>
    <definedName name="CRACPHACTI_INNBJOUR__REAANM3\Id_CR_SF_">'Activité ESMS_SF'!$E$32</definedName>
    <definedName name="CRACPHACTI_INNBJOUR__REAANM4\FINESS_ET">'Activité autres ESMS'!$D$32</definedName>
    <definedName name="CRACPHACTI_INNBJOUR__REAANM4\Id_CR_SF_">'Activité ESMS_SF'!$D$32</definedName>
    <definedName name="CRACPHACTI_INNBPERD__PRDANN0\FINESS_ET">'Activité autres ESMS'!$I$19</definedName>
    <definedName name="CRACPHACTI_INNBPERD__PRDANN0\Id_CR_SF_">'Activité ESMS_SF'!$I$19</definedName>
    <definedName name="CRACPHACTI_INPLFI____PRDANN0\FINESS_ET">'Activité autres ESMS'!$D$19</definedName>
    <definedName name="CRACPHACTI_INPLFI____PRDANN0\Id_CR_SF_">'Activité ESMS_SF'!$D$19</definedName>
    <definedName name="CRACPHACTI_INPLFI____REAANM2\FINESS_ET">'Activité autres ESMS'!$C$19</definedName>
    <definedName name="CRACPHACTI_INPLFI____REAANM2\Id_CR_SF_">'Activité ESMS_SF'!$C$19</definedName>
    <definedName name="CRACPHACTI_SICAPAINST___ANN0\FINESS_ET">'Activité autres ESMS'!$D$8</definedName>
    <definedName name="CRACPHACTI_SICAPAINST___ANN0\Id_CR_SF_">'Activité ESMS_SF'!$D$8</definedName>
    <definedName name="CRACPHACTI_SIJESAPR__PRDANN0\FINESS_ET">'Activité autres ESMS'!$F$18</definedName>
    <definedName name="CRACPHACTI_SIJESAPR__PRDANN0\Id_CR_SF_">'Activité ESMS_SF'!$F$18</definedName>
    <definedName name="CRACPHACTI_SIJOUVFI__PRDANN0\FINESS_ET">'Activité autres ESMS'!$E$18</definedName>
    <definedName name="CRACPHACTI_SIJOUVFI__PRDANN0\Id_CR_SF_">'Activité ESMS_SF'!$E$18</definedName>
    <definedName name="CRACPHACTI_SINBJOUD__PRDANN0\FINESS_ET">'Activité autres ESMS'!$J$18</definedName>
    <definedName name="CRACPHACTI_SINBJOUD__PRDANN0\Id_CR_SF_">'Activité ESMS_SF'!$J$18</definedName>
    <definedName name="CRACPHACTI_SINBJOUR__ANTANM1\FINESS_ET">'Activité autres ESMS'!$H$31</definedName>
    <definedName name="CRACPHACTI_SINBJOUR__ANTANM1\Id_CR_SF_">'Activité ESMS_SF'!$H$31</definedName>
    <definedName name="CRACPHACTI_SINBJOUR__PRDANN0\FINESS_ET">'Activité autres ESMS'!$I$31</definedName>
    <definedName name="CRACPHACTI_SINBJOUR__PRDANN0\Id_CR_SF_">'Activité ESMS_SF'!$I$31</definedName>
    <definedName name="CRACPHACTI_SINBJOUR__REAANM2\FINESS_ET">'Activité autres ESMS'!$F$31</definedName>
    <definedName name="CRACPHACTI_SINBJOUR__REAANM2\Id_CR_SF_">'Activité ESMS_SF'!$F$31</definedName>
    <definedName name="CRACPHACTI_SINBJOUR__REAANM3\FINESS_ET">'Activité autres ESMS'!$E$31</definedName>
    <definedName name="CRACPHACTI_SINBJOUR__REAANM3\Id_CR_SF_">'Activité ESMS_SF'!$E$31</definedName>
    <definedName name="CRACPHACTI_SINBJOUR__REAANM4\FINESS_ET">'Activité autres ESMS'!$D$31</definedName>
    <definedName name="CRACPHACTI_SINBJOUR__REAANM4\Id_CR_SF_">'Activité ESMS_SF'!$D$31</definedName>
    <definedName name="CRACPHACTI_SINBPERD__PRDANN0\FINESS_ET">'Activité autres ESMS'!$I$18</definedName>
    <definedName name="CRACPHACTI_SINBPERD__PRDANN0\Id_CR_SF_">'Activité ESMS_SF'!$I$18</definedName>
    <definedName name="CRACPHACTI_SIPLFI____PRDANN0\FINESS_ET">'Activité autres ESMS'!$D$18</definedName>
    <definedName name="CRACPHACTI_SIPLFI____PRDANN0\Id_CR_SF_">'Activité ESMS_SF'!$D$18</definedName>
    <definedName name="CRACPHACTI_SIPLFI____REAANM2\FINESS_ET">'Activité autres ESMS'!$C$18</definedName>
    <definedName name="CRACPHACTI_SIPLFI____REAANM2\Id_CR_SF_">'Activité ESMS_SF'!$C$18</definedName>
    <definedName name="_xlnm.Print_Area" localSheetId="4">'Page de garde'!$B$1:$J$28</definedName>
  </definedName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50" i="27" l="1"/>
  <c r="E649" i="27"/>
  <c r="E648" i="27"/>
  <c r="E647" i="27"/>
  <c r="E646" i="27"/>
  <c r="E645" i="27"/>
  <c r="E644" i="27"/>
  <c r="E643" i="27"/>
  <c r="E642" i="27"/>
  <c r="E641" i="27"/>
  <c r="E640" i="27"/>
  <c r="E639" i="27"/>
  <c r="E638" i="27"/>
  <c r="E637" i="27"/>
  <c r="E636" i="27"/>
  <c r="E635" i="27"/>
  <c r="E634" i="27"/>
  <c r="E633" i="27"/>
  <c r="E632" i="27"/>
  <c r="E631" i="27"/>
  <c r="E630" i="27"/>
  <c r="E629" i="27"/>
  <c r="E628" i="27"/>
  <c r="E627" i="27"/>
  <c r="E626" i="27"/>
  <c r="E625" i="27"/>
  <c r="E624" i="27"/>
  <c r="E623" i="27"/>
  <c r="E622" i="27"/>
  <c r="E621" i="27"/>
  <c r="E620" i="27"/>
  <c r="E619" i="27"/>
  <c r="E618" i="27"/>
  <c r="E617" i="27"/>
  <c r="E616" i="27"/>
  <c r="E615" i="27"/>
  <c r="E614" i="27"/>
  <c r="E613" i="27"/>
  <c r="E612" i="27"/>
  <c r="E611" i="27"/>
  <c r="E610" i="27"/>
  <c r="E609" i="27"/>
  <c r="E608" i="27"/>
  <c r="E607" i="27"/>
  <c r="E606" i="27"/>
  <c r="E605" i="27"/>
  <c r="E604" i="27"/>
  <c r="E603" i="27"/>
  <c r="E602" i="27"/>
  <c r="E601" i="27"/>
  <c r="E600" i="27"/>
  <c r="E599" i="27"/>
  <c r="E598" i="27"/>
  <c r="E597" i="27"/>
  <c r="E596" i="27"/>
  <c r="E595" i="27"/>
  <c r="E594" i="27"/>
  <c r="E593" i="27"/>
  <c r="E592" i="27"/>
  <c r="E591" i="27"/>
  <c r="E590" i="27"/>
  <c r="E589" i="27"/>
  <c r="E588" i="27"/>
  <c r="E587" i="27"/>
  <c r="E586" i="27"/>
  <c r="E585" i="27"/>
  <c r="E584" i="27"/>
  <c r="E583" i="27"/>
  <c r="E582" i="27"/>
  <c r="E581" i="27"/>
  <c r="E580" i="27"/>
  <c r="E579" i="27"/>
  <c r="E578" i="27"/>
  <c r="E577" i="27"/>
  <c r="E576" i="27"/>
  <c r="E575" i="27"/>
  <c r="E574" i="27"/>
  <c r="E573" i="27"/>
  <c r="E572" i="27"/>
  <c r="E571" i="27"/>
  <c r="E570" i="27"/>
  <c r="E569" i="27"/>
  <c r="E568" i="27"/>
  <c r="E567" i="27"/>
  <c r="E566" i="27"/>
  <c r="E565" i="27"/>
  <c r="E564" i="27"/>
  <c r="E563" i="27"/>
  <c r="E562" i="27"/>
  <c r="E561" i="27"/>
  <c r="E560" i="27"/>
  <c r="E559" i="27"/>
  <c r="E558" i="27"/>
  <c r="E557" i="27"/>
  <c r="E556" i="27"/>
  <c r="E555" i="27"/>
  <c r="E554" i="27"/>
  <c r="E553" i="27"/>
  <c r="E552" i="27"/>
  <c r="E551" i="27"/>
  <c r="E550" i="27"/>
  <c r="E549" i="27"/>
  <c r="E548" i="27"/>
  <c r="E547" i="27"/>
  <c r="E546" i="27"/>
  <c r="E545" i="27"/>
  <c r="E544" i="27"/>
  <c r="E543" i="27"/>
  <c r="E542" i="27"/>
  <c r="E541" i="27"/>
  <c r="E540" i="27"/>
  <c r="E539" i="27"/>
  <c r="E538" i="27"/>
  <c r="E537" i="27"/>
  <c r="E536" i="27"/>
  <c r="E535" i="27"/>
  <c r="E534" i="27"/>
  <c r="E533" i="27"/>
  <c r="E532" i="27"/>
  <c r="E531" i="27"/>
  <c r="E530" i="27"/>
  <c r="E529" i="27"/>
  <c r="E528" i="27"/>
  <c r="E527" i="27"/>
  <c r="E526" i="27"/>
  <c r="E525" i="27"/>
  <c r="E524" i="27"/>
  <c r="E523" i="27"/>
  <c r="E522" i="27"/>
  <c r="E521" i="27"/>
  <c r="E520" i="27"/>
  <c r="E519" i="27"/>
  <c r="E518" i="27"/>
  <c r="E517" i="27"/>
  <c r="E516" i="27"/>
  <c r="E515" i="27"/>
  <c r="E514" i="27"/>
  <c r="E513" i="27"/>
  <c r="E512" i="27"/>
  <c r="E511" i="27"/>
  <c r="E510" i="27"/>
  <c r="E509" i="27"/>
  <c r="E508" i="27"/>
  <c r="E507" i="27"/>
  <c r="E506" i="27"/>
  <c r="E505" i="27"/>
  <c r="E504" i="27"/>
  <c r="E503" i="27"/>
  <c r="E502" i="27"/>
  <c r="E501" i="27"/>
  <c r="E500" i="27"/>
  <c r="E499" i="27"/>
  <c r="E498" i="27"/>
  <c r="E497" i="27"/>
  <c r="E496" i="27"/>
  <c r="E495" i="27"/>
  <c r="E494" i="27"/>
  <c r="E493" i="27"/>
  <c r="E492" i="27"/>
  <c r="E491" i="27"/>
  <c r="E490" i="27"/>
  <c r="E489" i="27"/>
  <c r="E488" i="27"/>
  <c r="E487" i="27"/>
  <c r="E486" i="27"/>
  <c r="E485" i="27"/>
  <c r="E484" i="27"/>
  <c r="E483" i="27"/>
  <c r="E482" i="27"/>
  <c r="E481" i="27"/>
  <c r="E480" i="27"/>
  <c r="E479" i="27"/>
  <c r="E478" i="27"/>
  <c r="E477" i="27"/>
  <c r="E476" i="27"/>
  <c r="E475" i="27"/>
  <c r="E474" i="27"/>
  <c r="E473" i="27"/>
  <c r="E472" i="27"/>
  <c r="E471" i="27"/>
  <c r="E470" i="27"/>
  <c r="E469" i="27"/>
  <c r="E468" i="27"/>
  <c r="E467" i="27"/>
  <c r="E466" i="27"/>
  <c r="E465" i="27"/>
  <c r="E464" i="27"/>
  <c r="E463" i="27"/>
  <c r="E462" i="27"/>
  <c r="E461" i="27"/>
  <c r="E460" i="27"/>
  <c r="E459" i="27"/>
  <c r="E458" i="27"/>
  <c r="E457" i="27"/>
  <c r="E456" i="27"/>
  <c r="E455" i="27"/>
  <c r="E454" i="27"/>
  <c r="E453" i="27"/>
  <c r="E452" i="27"/>
  <c r="E451" i="27"/>
  <c r="E450" i="27"/>
  <c r="E449" i="27"/>
  <c r="E448" i="27"/>
  <c r="E447" i="27"/>
  <c r="E446" i="27"/>
  <c r="E445" i="27"/>
  <c r="E444" i="27"/>
  <c r="E443" i="27"/>
  <c r="E442" i="27"/>
  <c r="E441" i="27"/>
  <c r="E440" i="27"/>
  <c r="E439" i="27"/>
  <c r="E438" i="27"/>
  <c r="E437" i="27"/>
  <c r="E436" i="27"/>
  <c r="E435" i="27"/>
  <c r="E434" i="27"/>
  <c r="E433" i="27"/>
  <c r="E432" i="27"/>
  <c r="E431" i="27"/>
  <c r="E430" i="27"/>
  <c r="E429" i="27"/>
  <c r="E428" i="27"/>
  <c r="E427" i="27"/>
  <c r="E426" i="27"/>
  <c r="E425" i="27"/>
  <c r="E424" i="27"/>
  <c r="E423" i="27"/>
  <c r="E422" i="27"/>
  <c r="E421" i="27"/>
  <c r="E420" i="27"/>
  <c r="E419" i="27"/>
  <c r="E418" i="27"/>
  <c r="E417" i="27"/>
  <c r="E416" i="27"/>
  <c r="E415" i="27"/>
  <c r="E414" i="27"/>
  <c r="E413" i="27"/>
  <c r="E412" i="27"/>
  <c r="E411" i="27"/>
  <c r="E410" i="27"/>
  <c r="E409" i="27"/>
  <c r="E408" i="27"/>
  <c r="E407" i="27"/>
  <c r="E406" i="27"/>
  <c r="E405" i="27"/>
  <c r="E404" i="27"/>
  <c r="E403" i="27"/>
  <c r="E402" i="27"/>
  <c r="E401" i="27"/>
  <c r="E400" i="27"/>
  <c r="E399" i="27"/>
  <c r="E398" i="27"/>
  <c r="E397" i="27"/>
  <c r="E396" i="27"/>
  <c r="E395" i="27"/>
  <c r="E394" i="27"/>
  <c r="E393" i="27"/>
  <c r="E392" i="27"/>
  <c r="E391" i="27"/>
  <c r="E390" i="27"/>
  <c r="E389" i="27"/>
  <c r="E388" i="27"/>
  <c r="E387" i="27"/>
  <c r="E386" i="27"/>
  <c r="E385" i="27"/>
  <c r="E384" i="27"/>
  <c r="E383" i="27"/>
  <c r="E382" i="27"/>
  <c r="E381" i="27"/>
  <c r="E380" i="27"/>
  <c r="E379" i="27"/>
  <c r="E378" i="27"/>
  <c r="E377" i="27"/>
  <c r="E376" i="27"/>
  <c r="E375" i="27"/>
  <c r="E374" i="27"/>
  <c r="E373" i="27"/>
  <c r="E372" i="27"/>
  <c r="E371" i="27"/>
  <c r="E370" i="27"/>
  <c r="E369" i="27"/>
  <c r="E368" i="27"/>
  <c r="E367" i="27"/>
  <c r="E366" i="27"/>
  <c r="E365" i="27"/>
  <c r="E364" i="27"/>
  <c r="E363" i="27"/>
  <c r="E362" i="27"/>
  <c r="E361" i="27"/>
  <c r="E360" i="27"/>
  <c r="E359" i="27"/>
  <c r="E358" i="27"/>
  <c r="E357" i="27"/>
  <c r="E356" i="27"/>
  <c r="E355" i="27"/>
  <c r="E354" i="27"/>
  <c r="E353" i="27"/>
  <c r="E352" i="27"/>
  <c r="E351" i="27"/>
  <c r="E350" i="27"/>
  <c r="E349" i="27"/>
  <c r="E348" i="27"/>
  <c r="E347" i="27"/>
  <c r="E346" i="27"/>
  <c r="E345" i="27"/>
  <c r="E344" i="27"/>
  <c r="E343" i="27"/>
  <c r="E342" i="27"/>
  <c r="E341" i="27"/>
  <c r="E340" i="27"/>
  <c r="E339" i="27"/>
  <c r="E338" i="27"/>
  <c r="E337" i="27"/>
  <c r="E336" i="27"/>
  <c r="E335" i="27"/>
  <c r="E334" i="27"/>
  <c r="E333" i="27"/>
  <c r="E332" i="27"/>
  <c r="E331" i="27"/>
  <c r="E330" i="27"/>
  <c r="E329" i="27"/>
  <c r="E328" i="27"/>
  <c r="E327" i="27"/>
  <c r="E326" i="27"/>
  <c r="E325" i="27"/>
  <c r="E324" i="27"/>
  <c r="E323" i="27"/>
  <c r="E322" i="27"/>
  <c r="E321" i="27"/>
  <c r="E320" i="27"/>
  <c r="E319" i="27"/>
  <c r="E318" i="27"/>
  <c r="E317" i="27"/>
  <c r="E316" i="27"/>
  <c r="E315" i="27"/>
  <c r="E314" i="27"/>
  <c r="E313" i="27"/>
  <c r="E312" i="27"/>
  <c r="E311" i="27"/>
  <c r="E310" i="27"/>
  <c r="E309" i="27"/>
  <c r="E308" i="27"/>
  <c r="E307" i="27"/>
  <c r="E306" i="27"/>
  <c r="E305" i="27"/>
  <c r="E304" i="27"/>
  <c r="E303" i="27"/>
  <c r="E302" i="27"/>
  <c r="E301" i="27"/>
  <c r="E300" i="27"/>
  <c r="E299" i="27"/>
  <c r="E298" i="27"/>
  <c r="E297" i="27"/>
  <c r="E296" i="27"/>
  <c r="E295" i="27"/>
  <c r="E294" i="27"/>
  <c r="E293" i="27"/>
  <c r="E292" i="27"/>
  <c r="E291" i="27"/>
  <c r="E290" i="27"/>
  <c r="E289" i="27"/>
  <c r="E288" i="27"/>
  <c r="E287" i="27"/>
  <c r="E286" i="27"/>
  <c r="E285" i="27"/>
  <c r="E284" i="27"/>
  <c r="E283" i="27"/>
  <c r="E282" i="27"/>
  <c r="E281" i="27"/>
  <c r="E280" i="27"/>
  <c r="E279" i="27"/>
  <c r="E278" i="27"/>
  <c r="E277" i="27"/>
  <c r="E276" i="27"/>
  <c r="E275" i="27"/>
  <c r="E274" i="27"/>
  <c r="E273" i="27"/>
  <c r="E272" i="27"/>
  <c r="E271" i="27"/>
  <c r="E270" i="27"/>
  <c r="E269" i="27"/>
  <c r="E268" i="27"/>
  <c r="E267" i="27"/>
  <c r="E266" i="27"/>
  <c r="E265" i="27"/>
  <c r="E264" i="27"/>
  <c r="E263" i="27"/>
  <c r="E262" i="27"/>
  <c r="E261" i="27"/>
  <c r="E260" i="27"/>
  <c r="E259" i="27"/>
  <c r="E258" i="27"/>
  <c r="E257" i="27"/>
  <c r="E256" i="27"/>
  <c r="E255" i="27"/>
  <c r="E254" i="27"/>
  <c r="E253" i="27"/>
  <c r="E252" i="27"/>
  <c r="E251" i="27"/>
  <c r="E250" i="27"/>
  <c r="E249" i="27"/>
  <c r="E248" i="27"/>
  <c r="E247" i="27"/>
  <c r="E246" i="27"/>
  <c r="E245" i="27"/>
  <c r="E244" i="27"/>
  <c r="E243" i="27"/>
  <c r="E242" i="27"/>
  <c r="E241" i="27"/>
  <c r="E240" i="27"/>
  <c r="E239" i="27"/>
  <c r="E238" i="27"/>
  <c r="E237" i="27"/>
  <c r="E236" i="27"/>
  <c r="E235" i="27"/>
  <c r="E234" i="27"/>
  <c r="E233" i="27"/>
  <c r="E232" i="27"/>
  <c r="E231" i="27"/>
  <c r="E230" i="27"/>
  <c r="E229" i="27"/>
  <c r="E228" i="27"/>
  <c r="E227" i="27"/>
  <c r="E226" i="27"/>
  <c r="E225" i="27"/>
  <c r="E224" i="27"/>
  <c r="E223" i="27"/>
  <c r="E222" i="27"/>
  <c r="E221" i="27"/>
  <c r="E220" i="27"/>
  <c r="E219" i="27"/>
  <c r="E218" i="27"/>
  <c r="E217" i="27"/>
  <c r="E216" i="27"/>
  <c r="E215" i="27"/>
  <c r="E214" i="27"/>
  <c r="E213" i="27"/>
  <c r="E212" i="27"/>
  <c r="E211" i="27"/>
  <c r="E210" i="27"/>
  <c r="E209" i="27"/>
  <c r="E208" i="27"/>
  <c r="E207" i="27"/>
  <c r="E206" i="27"/>
  <c r="E205" i="27"/>
  <c r="E204" i="27"/>
  <c r="E203" i="27"/>
  <c r="E202" i="27"/>
  <c r="E201" i="27"/>
  <c r="E200" i="27"/>
  <c r="E199" i="27"/>
  <c r="E198" i="27"/>
  <c r="E197" i="27"/>
  <c r="E196" i="27"/>
  <c r="E195" i="27"/>
  <c r="E194" i="27"/>
  <c r="E193" i="27"/>
  <c r="E192" i="27"/>
  <c r="E191" i="27"/>
  <c r="E190" i="27"/>
  <c r="E189" i="27"/>
  <c r="E188" i="27"/>
  <c r="E187" i="27"/>
  <c r="E186" i="27"/>
  <c r="E185" i="27"/>
  <c r="E184" i="27"/>
  <c r="E183" i="27"/>
  <c r="E182" i="27"/>
  <c r="E181" i="27"/>
  <c r="E180" i="27"/>
  <c r="E179" i="27"/>
  <c r="E178" i="27"/>
  <c r="E177" i="27"/>
  <c r="E176" i="27"/>
  <c r="E175" i="27"/>
  <c r="E174" i="27"/>
  <c r="E173" i="27"/>
  <c r="E172" i="27"/>
  <c r="E171" i="27"/>
  <c r="E170" i="27"/>
  <c r="E169" i="27"/>
  <c r="E168" i="27"/>
  <c r="E167" i="27"/>
  <c r="E166" i="27"/>
  <c r="E165" i="27"/>
  <c r="E164" i="27"/>
  <c r="E163" i="27"/>
  <c r="E162" i="27"/>
  <c r="E161" i="27"/>
  <c r="E160" i="27"/>
  <c r="E159" i="27"/>
  <c r="E158" i="27"/>
  <c r="E157" i="27"/>
  <c r="E156" i="27"/>
  <c r="E155" i="27"/>
  <c r="E154" i="27"/>
  <c r="E153" i="27"/>
  <c r="E152" i="27"/>
  <c r="E151" i="27"/>
  <c r="E150" i="27"/>
  <c r="E149" i="27"/>
  <c r="E148" i="27"/>
  <c r="E147" i="27"/>
  <c r="E146" i="27"/>
  <c r="E145" i="27"/>
  <c r="E144" i="27"/>
  <c r="E143" i="27"/>
  <c r="E142" i="27"/>
  <c r="E141" i="27"/>
  <c r="E140" i="27"/>
  <c r="E139" i="27"/>
  <c r="E138" i="27"/>
  <c r="E137" i="27"/>
  <c r="E136" i="27"/>
  <c r="E135" i="27"/>
  <c r="E134" i="27"/>
  <c r="E133" i="27"/>
  <c r="E132" i="27"/>
  <c r="E131" i="27"/>
  <c r="E130" i="27"/>
  <c r="E129" i="27"/>
  <c r="E128" i="27"/>
  <c r="E127" i="27"/>
  <c r="E126" i="27"/>
  <c r="E125" i="27"/>
  <c r="E124" i="27"/>
  <c r="E123" i="27"/>
  <c r="E122" i="27"/>
  <c r="E121" i="27"/>
  <c r="E120" i="27"/>
  <c r="E119" i="27"/>
  <c r="E118" i="27"/>
  <c r="E117" i="27"/>
  <c r="E116" i="27"/>
  <c r="E115" i="27"/>
  <c r="E114" i="27"/>
  <c r="E113" i="27"/>
  <c r="E112" i="27"/>
  <c r="E111" i="27"/>
  <c r="E110" i="27"/>
  <c r="E109" i="27"/>
  <c r="E108" i="27"/>
  <c r="E107" i="27"/>
  <c r="E106" i="27"/>
  <c r="E105" i="27"/>
  <c r="E104" i="27"/>
  <c r="E103" i="27"/>
  <c r="E102" i="27"/>
  <c r="E101" i="27"/>
  <c r="E100" i="27"/>
  <c r="E99" i="27"/>
  <c r="E98" i="27"/>
  <c r="E97" i="27"/>
  <c r="E96" i="27"/>
  <c r="E95" i="27"/>
  <c r="E94" i="27"/>
  <c r="E93" i="27"/>
  <c r="E92" i="27"/>
  <c r="E91" i="27"/>
  <c r="E90" i="27"/>
  <c r="E89" i="27"/>
  <c r="E88" i="27"/>
  <c r="E87" i="27"/>
  <c r="E86" i="27"/>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E10" i="27"/>
  <c r="E9" i="27"/>
  <c r="E8" i="27"/>
  <c r="E7" i="27"/>
  <c r="E6" i="27"/>
  <c r="E5" i="27"/>
  <c r="E4" i="27"/>
  <c r="E3" i="27"/>
  <c r="AA41" i="16" l="1"/>
  <c r="Z41" i="16"/>
  <c r="Y41" i="16"/>
  <c r="X41" i="16"/>
  <c r="W41" i="16"/>
  <c r="V41" i="16"/>
  <c r="U41" i="16"/>
  <c r="T41" i="16"/>
  <c r="S41" i="16"/>
  <c r="R41" i="16"/>
  <c r="N41" i="16"/>
  <c r="M41" i="16"/>
  <c r="L41" i="16"/>
  <c r="K41" i="16"/>
  <c r="J41" i="16"/>
  <c r="I41" i="16"/>
  <c r="H41" i="16"/>
  <c r="G41" i="16"/>
  <c r="F41" i="16"/>
  <c r="E41" i="16"/>
  <c r="Q39" i="16"/>
  <c r="P39" i="16"/>
  <c r="D39" i="16"/>
  <c r="C39" i="16"/>
  <c r="B39" i="16"/>
  <c r="Q38" i="16"/>
  <c r="P38" i="16"/>
  <c r="D38" i="16"/>
  <c r="C38" i="16"/>
  <c r="B38" i="16"/>
  <c r="Q37" i="16"/>
  <c r="P37" i="16"/>
  <c r="D37" i="16"/>
  <c r="C37" i="16"/>
  <c r="B37" i="16"/>
  <c r="Q36" i="16"/>
  <c r="P36" i="16"/>
  <c r="D36" i="16"/>
  <c r="C36" i="16"/>
  <c r="Q35" i="16"/>
  <c r="P35" i="16"/>
  <c r="D35" i="16"/>
  <c r="C35" i="16"/>
  <c r="Q34" i="16"/>
  <c r="P34" i="16"/>
  <c r="P41" i="16" s="1"/>
  <c r="D34" i="16"/>
  <c r="D41" i="16" s="1"/>
  <c r="C34" i="16"/>
  <c r="C41" i="16" s="1"/>
  <c r="AA24" i="16"/>
  <c r="Z24" i="16"/>
  <c r="Y24" i="16"/>
  <c r="X24" i="16"/>
  <c r="W24" i="16"/>
  <c r="V24" i="16"/>
  <c r="U24" i="16"/>
  <c r="T24" i="16"/>
  <c r="S24" i="16"/>
  <c r="R24" i="16"/>
  <c r="N24" i="16"/>
  <c r="M24" i="16"/>
  <c r="L24" i="16"/>
  <c r="K24" i="16"/>
  <c r="J24" i="16"/>
  <c r="I24" i="16"/>
  <c r="H24" i="16"/>
  <c r="G24" i="16"/>
  <c r="F24" i="16"/>
  <c r="E24" i="16"/>
  <c r="Q22" i="16"/>
  <c r="P22" i="16"/>
  <c r="D22" i="16"/>
  <c r="C22" i="16"/>
  <c r="B22" i="16"/>
  <c r="Q21" i="16"/>
  <c r="P21" i="16"/>
  <c r="D21" i="16"/>
  <c r="C21" i="16"/>
  <c r="B21" i="16"/>
  <c r="Q20" i="16"/>
  <c r="P20" i="16"/>
  <c r="D20" i="16"/>
  <c r="C20" i="16"/>
  <c r="B20" i="16"/>
  <c r="Q19" i="16"/>
  <c r="P19" i="16"/>
  <c r="D19" i="16"/>
  <c r="C19" i="16"/>
  <c r="Q18" i="16"/>
  <c r="P18" i="16"/>
  <c r="D18" i="16"/>
  <c r="C18" i="16"/>
  <c r="Q17" i="16"/>
  <c r="Q24" i="16"/>
  <c r="P17" i="16"/>
  <c r="P24" i="16"/>
  <c r="D17" i="16"/>
  <c r="D24" i="16"/>
  <c r="C17" i="16"/>
  <c r="Q41" i="16"/>
  <c r="C24" i="16"/>
  <c r="I28" i="26"/>
  <c r="H28" i="26"/>
  <c r="F28" i="26"/>
  <c r="E28" i="26"/>
  <c r="D28" i="26"/>
  <c r="G28" i="26"/>
  <c r="I28" i="15"/>
  <c r="H28" i="15"/>
  <c r="F28" i="15"/>
  <c r="E28" i="15"/>
  <c r="D28" i="15"/>
  <c r="G28" i="15"/>
  <c r="G35" i="15"/>
  <c r="B35" i="15"/>
  <c r="G34" i="15"/>
  <c r="B34" i="15"/>
  <c r="G33" i="15"/>
  <c r="B33" i="15"/>
  <c r="B35" i="26"/>
  <c r="B34" i="26"/>
  <c r="B33" i="26"/>
  <c r="G34" i="26"/>
  <c r="G35" i="26"/>
  <c r="J15" i="26"/>
  <c r="I15" i="26"/>
  <c r="D15" i="26"/>
  <c r="C15" i="26"/>
  <c r="J15" i="15"/>
  <c r="I15" i="15"/>
  <c r="D15" i="15"/>
  <c r="C15" i="15"/>
  <c r="G22" i="26"/>
  <c r="B22" i="26"/>
  <c r="G21" i="26"/>
  <c r="J34" i="26"/>
  <c r="B21" i="26"/>
  <c r="B22" i="15"/>
  <c r="B21" i="15"/>
  <c r="G21" i="15"/>
  <c r="J34" i="15"/>
  <c r="G22" i="15"/>
  <c r="J35" i="15"/>
  <c r="B20" i="26"/>
  <c r="B20" i="15"/>
  <c r="M139" i="25"/>
  <c r="O126" i="25"/>
  <c r="L139" i="25"/>
  <c r="K139" i="25"/>
  <c r="J139" i="25"/>
  <c r="I139" i="25"/>
  <c r="M139" i="21"/>
  <c r="L139" i="21"/>
  <c r="K139" i="21"/>
  <c r="J139" i="21"/>
  <c r="I139" i="21"/>
  <c r="M104" i="21"/>
  <c r="O78" i="21"/>
  <c r="L104" i="21"/>
  <c r="K104" i="21"/>
  <c r="J104" i="21"/>
  <c r="I104" i="21"/>
  <c r="M104" i="25"/>
  <c r="O100" i="25"/>
  <c r="L104" i="25"/>
  <c r="K104" i="25"/>
  <c r="J104" i="25"/>
  <c r="I104" i="25"/>
  <c r="M53" i="25"/>
  <c r="L53" i="25"/>
  <c r="K53" i="25"/>
  <c r="J53" i="25"/>
  <c r="I53" i="25"/>
  <c r="M53" i="21"/>
  <c r="L53" i="21"/>
  <c r="K53" i="21"/>
  <c r="J53" i="21"/>
  <c r="I53" i="21"/>
  <c r="K17" i="17"/>
  <c r="K18" i="17"/>
  <c r="I17" i="17"/>
  <c r="I18" i="17"/>
  <c r="H17" i="17"/>
  <c r="H18" i="17"/>
  <c r="F17" i="17"/>
  <c r="F18" i="17"/>
  <c r="E17" i="17"/>
  <c r="E18" i="17"/>
  <c r="D17" i="17"/>
  <c r="D18" i="17"/>
  <c r="G18" i="17"/>
  <c r="G33" i="26"/>
  <c r="G32" i="26"/>
  <c r="G31" i="26"/>
  <c r="G30" i="26"/>
  <c r="G20" i="26"/>
  <c r="J33" i="26"/>
  <c r="G19" i="26"/>
  <c r="J32" i="26"/>
  <c r="G18" i="26"/>
  <c r="J31" i="26"/>
  <c r="G17" i="26"/>
  <c r="J30" i="26"/>
  <c r="L134" i="25"/>
  <c r="L132" i="25"/>
  <c r="N131" i="25"/>
  <c r="N133" i="25"/>
  <c r="N135" i="25"/>
  <c r="M131" i="25"/>
  <c r="M133" i="25"/>
  <c r="M135" i="25"/>
  <c r="K131" i="25"/>
  <c r="K133" i="25"/>
  <c r="K135" i="25"/>
  <c r="J131" i="25"/>
  <c r="J133" i="25"/>
  <c r="J135" i="25"/>
  <c r="I131" i="25"/>
  <c r="I133" i="25"/>
  <c r="H131" i="25"/>
  <c r="G131" i="25"/>
  <c r="F131" i="25"/>
  <c r="E131" i="25"/>
  <c r="D131" i="25"/>
  <c r="L130" i="25"/>
  <c r="L129" i="25"/>
  <c r="L128" i="25"/>
  <c r="L127" i="25"/>
  <c r="L126" i="25"/>
  <c r="L125" i="25"/>
  <c r="L124" i="25"/>
  <c r="L123" i="25"/>
  <c r="L122" i="25"/>
  <c r="L121" i="25"/>
  <c r="N97" i="25"/>
  <c r="M97" i="25"/>
  <c r="K97" i="25"/>
  <c r="J97" i="25"/>
  <c r="I97" i="25"/>
  <c r="L97" i="25"/>
  <c r="L96" i="25"/>
  <c r="L95" i="25"/>
  <c r="N87" i="25"/>
  <c r="N99" i="25"/>
  <c r="M87" i="25"/>
  <c r="M99" i="25"/>
  <c r="K87" i="25"/>
  <c r="K99" i="25"/>
  <c r="J87" i="25"/>
  <c r="J99" i="25"/>
  <c r="I87" i="25"/>
  <c r="L87" i="25"/>
  <c r="L86" i="25"/>
  <c r="L85" i="25"/>
  <c r="L83" i="25"/>
  <c r="L81" i="25"/>
  <c r="N80" i="25"/>
  <c r="M80" i="25"/>
  <c r="K80" i="25"/>
  <c r="J80" i="25"/>
  <c r="I80" i="25"/>
  <c r="L80" i="25"/>
  <c r="H80" i="25"/>
  <c r="G80" i="25"/>
  <c r="F80" i="25"/>
  <c r="E80" i="25"/>
  <c r="D80" i="25"/>
  <c r="L79" i="25"/>
  <c r="L78" i="25"/>
  <c r="L77" i="25"/>
  <c r="N76" i="25"/>
  <c r="M76" i="25"/>
  <c r="K76" i="25"/>
  <c r="J76" i="25"/>
  <c r="I76" i="25"/>
  <c r="H76" i="25"/>
  <c r="G76" i="25"/>
  <c r="F76" i="25"/>
  <c r="E76" i="25"/>
  <c r="D76" i="25"/>
  <c r="L75" i="25"/>
  <c r="L74" i="25"/>
  <c r="L73" i="25"/>
  <c r="N72" i="25"/>
  <c r="N84" i="25"/>
  <c r="M72" i="25"/>
  <c r="M84" i="25"/>
  <c r="K72" i="25"/>
  <c r="K84" i="25"/>
  <c r="J72" i="25"/>
  <c r="J84" i="25" s="1"/>
  <c r="I72" i="25"/>
  <c r="L72" i="25"/>
  <c r="H72" i="25"/>
  <c r="H82" i="25"/>
  <c r="G72" i="25"/>
  <c r="G84" i="25"/>
  <c r="F72" i="25"/>
  <c r="E72" i="25"/>
  <c r="E84" i="25"/>
  <c r="D72" i="25"/>
  <c r="D82" i="25"/>
  <c r="L71" i="25"/>
  <c r="L70" i="25"/>
  <c r="O23" i="25"/>
  <c r="N46" i="25"/>
  <c r="M46" i="25"/>
  <c r="K46" i="25"/>
  <c r="J46" i="25"/>
  <c r="I46" i="25"/>
  <c r="L46" i="25"/>
  <c r="L45" i="25"/>
  <c r="L44" i="25"/>
  <c r="N36" i="25"/>
  <c r="N48" i="25"/>
  <c r="M36" i="25"/>
  <c r="M48" i="25"/>
  <c r="K36" i="25"/>
  <c r="K48" i="25"/>
  <c r="J36" i="25"/>
  <c r="J48" i="25"/>
  <c r="I36" i="25"/>
  <c r="I48" i="25"/>
  <c r="L48" i="25"/>
  <c r="L35" i="25"/>
  <c r="L34" i="25"/>
  <c r="L32" i="25"/>
  <c r="L30" i="25"/>
  <c r="N29" i="25"/>
  <c r="M29" i="25"/>
  <c r="K29" i="25"/>
  <c r="J29" i="25"/>
  <c r="I29" i="25"/>
  <c r="L29" i="25"/>
  <c r="H29" i="25"/>
  <c r="G29" i="25"/>
  <c r="F29" i="25"/>
  <c r="E29" i="25"/>
  <c r="D29" i="25"/>
  <c r="L28" i="25"/>
  <c r="L27" i="25"/>
  <c r="L26" i="25"/>
  <c r="N25" i="25"/>
  <c r="M25" i="25"/>
  <c r="K25" i="25"/>
  <c r="J25" i="25"/>
  <c r="I25" i="25"/>
  <c r="H25" i="25"/>
  <c r="G25" i="25"/>
  <c r="F25" i="25"/>
  <c r="E25" i="25"/>
  <c r="D25" i="25"/>
  <c r="L24" i="25"/>
  <c r="L23" i="25"/>
  <c r="L22" i="25"/>
  <c r="N21" i="25"/>
  <c r="N33" i="25"/>
  <c r="M21" i="25"/>
  <c r="M31" i="25"/>
  <c r="K21" i="25"/>
  <c r="K31" i="25"/>
  <c r="K33" i="25"/>
  <c r="J21" i="25"/>
  <c r="J31" i="25"/>
  <c r="I21" i="25"/>
  <c r="I31" i="25" s="1"/>
  <c r="L31" i="25" s="1"/>
  <c r="L21" i="25"/>
  <c r="H21" i="25"/>
  <c r="H33" i="25"/>
  <c r="G21" i="25"/>
  <c r="G33" i="25"/>
  <c r="F21" i="25"/>
  <c r="F33" i="25"/>
  <c r="E21" i="25"/>
  <c r="D21" i="25"/>
  <c r="D31" i="25"/>
  <c r="L20" i="25"/>
  <c r="L19" i="25"/>
  <c r="D131" i="21"/>
  <c r="O123" i="21"/>
  <c r="L134" i="21"/>
  <c r="L132" i="21"/>
  <c r="N131" i="21"/>
  <c r="N133" i="21"/>
  <c r="N135" i="21"/>
  <c r="M131" i="21"/>
  <c r="M133" i="21"/>
  <c r="M135" i="21"/>
  <c r="K131" i="21"/>
  <c r="K133" i="21"/>
  <c r="K135" i="21"/>
  <c r="J131" i="21"/>
  <c r="J133" i="21"/>
  <c r="J135" i="21"/>
  <c r="I131" i="21"/>
  <c r="L131" i="21"/>
  <c r="H131" i="21"/>
  <c r="G131" i="21"/>
  <c r="F131" i="21"/>
  <c r="E131" i="21"/>
  <c r="L130" i="21"/>
  <c r="L129" i="21"/>
  <c r="L128" i="21"/>
  <c r="L127" i="21"/>
  <c r="L126" i="21"/>
  <c r="L125" i="21"/>
  <c r="L124" i="21"/>
  <c r="L123" i="21"/>
  <c r="L122" i="21"/>
  <c r="L121" i="21"/>
  <c r="N97" i="21"/>
  <c r="M97" i="21"/>
  <c r="K97" i="21"/>
  <c r="J97" i="21"/>
  <c r="I97" i="21"/>
  <c r="L97" i="21"/>
  <c r="L96" i="21"/>
  <c r="L95" i="21"/>
  <c r="N87" i="21"/>
  <c r="N99" i="21"/>
  <c r="M87" i="21"/>
  <c r="M99" i="21"/>
  <c r="K87" i="21"/>
  <c r="K99" i="21"/>
  <c r="J87" i="21"/>
  <c r="J99" i="21"/>
  <c r="I87" i="21"/>
  <c r="L86" i="21"/>
  <c r="L85" i="21"/>
  <c r="L83" i="21"/>
  <c r="L81" i="21"/>
  <c r="N80" i="21"/>
  <c r="M80" i="21"/>
  <c r="K80" i="21"/>
  <c r="J80" i="21"/>
  <c r="I80" i="21"/>
  <c r="L80" i="21"/>
  <c r="H80" i="21"/>
  <c r="G80" i="21"/>
  <c r="F80" i="21"/>
  <c r="E80" i="21"/>
  <c r="D80" i="21"/>
  <c r="L79" i="21"/>
  <c r="L78" i="21"/>
  <c r="L77" i="21"/>
  <c r="N76" i="21"/>
  <c r="M76" i="21"/>
  <c r="K76" i="21"/>
  <c r="J76" i="21"/>
  <c r="I76" i="21"/>
  <c r="L76" i="21"/>
  <c r="H76" i="21"/>
  <c r="G76" i="21"/>
  <c r="F76" i="21"/>
  <c r="E76" i="21"/>
  <c r="D76" i="21"/>
  <c r="L75" i="21"/>
  <c r="L74" i="21"/>
  <c r="L73" i="21"/>
  <c r="N72" i="21"/>
  <c r="N82" i="21"/>
  <c r="M72" i="21"/>
  <c r="M82" i="21"/>
  <c r="K72" i="21"/>
  <c r="J72" i="21"/>
  <c r="J82" i="21"/>
  <c r="I72" i="21"/>
  <c r="I82" i="21"/>
  <c r="L82" i="21"/>
  <c r="H72" i="21"/>
  <c r="H82" i="21"/>
  <c r="G72" i="21"/>
  <c r="G84" i="21"/>
  <c r="F72" i="21"/>
  <c r="F82" i="21"/>
  <c r="E72" i="21"/>
  <c r="E82" i="21" s="1"/>
  <c r="D72" i="21"/>
  <c r="D84" i="21"/>
  <c r="L71" i="21"/>
  <c r="L70" i="21"/>
  <c r="L32" i="21"/>
  <c r="O28" i="21"/>
  <c r="I46" i="21"/>
  <c r="L46" i="21"/>
  <c r="N46" i="21"/>
  <c r="M46" i="21"/>
  <c r="K46" i="21"/>
  <c r="J46" i="21"/>
  <c r="L45" i="21"/>
  <c r="L44" i="21"/>
  <c r="N36" i="21"/>
  <c r="N48" i="21"/>
  <c r="M36" i="21"/>
  <c r="M48" i="21"/>
  <c r="K36" i="21"/>
  <c r="K48" i="21"/>
  <c r="J36" i="21"/>
  <c r="I36" i="21"/>
  <c r="L36" i="21"/>
  <c r="L35" i="21"/>
  <c r="L34" i="21"/>
  <c r="O38" i="21"/>
  <c r="L30" i="21"/>
  <c r="N29" i="21"/>
  <c r="M29" i="21"/>
  <c r="K29" i="21"/>
  <c r="J29" i="21"/>
  <c r="I29" i="21"/>
  <c r="H29" i="21"/>
  <c r="G29" i="21"/>
  <c r="F29" i="21"/>
  <c r="E29" i="21"/>
  <c r="D29" i="21"/>
  <c r="L28" i="21"/>
  <c r="L27" i="21"/>
  <c r="L26" i="21"/>
  <c r="N25" i="21"/>
  <c r="M25" i="21"/>
  <c r="K25" i="21"/>
  <c r="J25" i="21"/>
  <c r="I25" i="21"/>
  <c r="L25" i="21"/>
  <c r="H25" i="21"/>
  <c r="G25" i="21"/>
  <c r="F25" i="21"/>
  <c r="E25" i="21"/>
  <c r="D25" i="21"/>
  <c r="L24" i="21"/>
  <c r="L23" i="21"/>
  <c r="L22" i="21"/>
  <c r="N21" i="21"/>
  <c r="N31" i="21" s="1"/>
  <c r="M21" i="21"/>
  <c r="M31" i="21"/>
  <c r="K21" i="21"/>
  <c r="J21" i="21"/>
  <c r="J33" i="21"/>
  <c r="I21" i="21"/>
  <c r="I33" i="21"/>
  <c r="H21" i="21"/>
  <c r="H31" i="21"/>
  <c r="G21" i="21"/>
  <c r="G33" i="21"/>
  <c r="F21" i="21"/>
  <c r="F31" i="21" s="1"/>
  <c r="F33" i="21"/>
  <c r="E21" i="21"/>
  <c r="E31" i="21"/>
  <c r="D21" i="21"/>
  <c r="D33" i="21"/>
  <c r="L20" i="21"/>
  <c r="L19" i="21"/>
  <c r="B1" i="20"/>
  <c r="B2" i="20"/>
  <c r="G14" i="17"/>
  <c r="G15" i="17"/>
  <c r="G16" i="17"/>
  <c r="G17" i="15"/>
  <c r="J30" i="15"/>
  <c r="G18" i="15"/>
  <c r="J31" i="15"/>
  <c r="G19" i="15"/>
  <c r="J32" i="15"/>
  <c r="G20" i="15"/>
  <c r="J33" i="15"/>
  <c r="G30" i="15"/>
  <c r="G31" i="15"/>
  <c r="G32" i="15"/>
  <c r="O122" i="21"/>
  <c r="O49" i="21"/>
  <c r="O31" i="21"/>
  <c r="O131" i="21"/>
  <c r="O124" i="21"/>
  <c r="O132" i="21"/>
  <c r="O133" i="21"/>
  <c r="O126" i="21"/>
  <c r="O134" i="21"/>
  <c r="O127" i="21"/>
  <c r="O135" i="21"/>
  <c r="O128" i="21"/>
  <c r="O121" i="21"/>
  <c r="O74" i="25"/>
  <c r="O78" i="25"/>
  <c r="L76" i="25"/>
  <c r="L36" i="25"/>
  <c r="O31" i="25"/>
  <c r="O38" i="25"/>
  <c r="O89" i="25"/>
  <c r="O24" i="25"/>
  <c r="O20" i="25"/>
  <c r="O71" i="25"/>
  <c r="O84" i="25"/>
  <c r="O72" i="25"/>
  <c r="O76" i="25"/>
  <c r="O82" i="25"/>
  <c r="O25" i="25"/>
  <c r="O75" i="25"/>
  <c r="O32" i="25"/>
  <c r="O28" i="25"/>
  <c r="O70" i="25"/>
  <c r="O79" i="25"/>
  <c r="O19" i="25"/>
  <c r="O27" i="25"/>
  <c r="O80" i="25"/>
  <c r="I48" i="21"/>
  <c r="L48" i="21"/>
  <c r="L131" i="25"/>
  <c r="O29" i="25"/>
  <c r="O83" i="25"/>
  <c r="O21" i="25"/>
  <c r="K82" i="25"/>
  <c r="O33" i="25"/>
  <c r="H31" i="25"/>
  <c r="O122" i="25"/>
  <c r="D84" i="25"/>
  <c r="O49" i="25"/>
  <c r="J31" i="21"/>
  <c r="O21" i="21"/>
  <c r="O24" i="21"/>
  <c r="O25" i="21"/>
  <c r="O29" i="21"/>
  <c r="O19" i="21"/>
  <c r="O33" i="21"/>
  <c r="O129" i="21"/>
  <c r="O125" i="21"/>
  <c r="O130" i="21"/>
  <c r="O20" i="21"/>
  <c r="K31" i="21"/>
  <c r="G82" i="25"/>
  <c r="F84" i="25"/>
  <c r="E33" i="25"/>
  <c r="F82" i="25"/>
  <c r="O124" i="25"/>
  <c r="E31" i="25"/>
  <c r="M33" i="21"/>
  <c r="M47" i="21"/>
  <c r="K33" i="21"/>
  <c r="K37" i="21"/>
  <c r="K38" i="21"/>
  <c r="K84" i="21"/>
  <c r="K98" i="21"/>
  <c r="K100" i="21" s="1"/>
  <c r="G31" i="21"/>
  <c r="O32" i="21"/>
  <c r="K82" i="21"/>
  <c r="N33" i="21"/>
  <c r="N47" i="21"/>
  <c r="N49" i="21"/>
  <c r="O27" i="21"/>
  <c r="O23" i="21"/>
  <c r="E33" i="21"/>
  <c r="I133" i="21"/>
  <c r="I135" i="21"/>
  <c r="L135" i="21"/>
  <c r="J48" i="21"/>
  <c r="K47" i="21"/>
  <c r="K49" i="21" s="1"/>
  <c r="N88" i="25"/>
  <c r="N89" i="25"/>
  <c r="N98" i="25"/>
  <c r="N100" i="25"/>
  <c r="K47" i="25"/>
  <c r="K49" i="25"/>
  <c r="K37" i="25"/>
  <c r="N37" i="25"/>
  <c r="N38" i="25"/>
  <c r="N47" i="25"/>
  <c r="D82" i="21"/>
  <c r="J84" i="21"/>
  <c r="H84" i="25"/>
  <c r="M82" i="25"/>
  <c r="H33" i="21"/>
  <c r="O128" i="25"/>
  <c r="E82" i="25"/>
  <c r="L133" i="21"/>
  <c r="G82" i="21"/>
  <c r="I33" i="25"/>
  <c r="I37" i="25"/>
  <c r="N82" i="25"/>
  <c r="I31" i="21"/>
  <c r="L31" i="21"/>
  <c r="L29" i="21"/>
  <c r="D33" i="25"/>
  <c r="L25" i="25"/>
  <c r="F84" i="21"/>
  <c r="M33" i="25"/>
  <c r="M47" i="25"/>
  <c r="M49" i="25"/>
  <c r="N31" i="25"/>
  <c r="G31" i="25"/>
  <c r="I99" i="21"/>
  <c r="L99" i="21"/>
  <c r="L87" i="21"/>
  <c r="F31" i="25"/>
  <c r="I99" i="25"/>
  <c r="L99" i="25"/>
  <c r="O129" i="25"/>
  <c r="M37" i="25"/>
  <c r="M38" i="25"/>
  <c r="J88" i="21"/>
  <c r="J89" i="21"/>
  <c r="J98" i="21"/>
  <c r="J100" i="21"/>
  <c r="J35" i="26"/>
  <c r="G15" i="15"/>
  <c r="J28" i="15"/>
  <c r="O127" i="25"/>
  <c r="O132" i="25"/>
  <c r="O135" i="25"/>
  <c r="O133" i="25"/>
  <c r="O123" i="25"/>
  <c r="O125" i="25"/>
  <c r="O121" i="25"/>
  <c r="O134" i="25"/>
  <c r="O130" i="25"/>
  <c r="O131" i="25"/>
  <c r="O76" i="21"/>
  <c r="M49" i="21"/>
  <c r="I37" i="21"/>
  <c r="I47" i="21"/>
  <c r="L33" i="21"/>
  <c r="J37" i="21"/>
  <c r="J38" i="21"/>
  <c r="J47" i="21"/>
  <c r="J49" i="21"/>
  <c r="L37" i="25"/>
  <c r="I38" i="25"/>
  <c r="L38" i="25"/>
  <c r="K98" i="25"/>
  <c r="K100" i="25" s="1"/>
  <c r="K88" i="25"/>
  <c r="K89" i="25"/>
  <c r="N49" i="25"/>
  <c r="M88" i="25"/>
  <c r="M89" i="25"/>
  <c r="M98" i="25"/>
  <c r="M100" i="25"/>
  <c r="L133" i="25"/>
  <c r="I135" i="25"/>
  <c r="L135" i="25"/>
  <c r="J98" i="25"/>
  <c r="J100" i="25"/>
  <c r="J88" i="25"/>
  <c r="J89" i="25"/>
  <c r="O70" i="21"/>
  <c r="O89" i="21"/>
  <c r="I84" i="21"/>
  <c r="G17" i="17"/>
  <c r="K88" i="21"/>
  <c r="K89" i="21"/>
  <c r="N84" i="21"/>
  <c r="G15" i="26"/>
  <c r="J28" i="26"/>
  <c r="O72" i="21"/>
  <c r="O84" i="21"/>
  <c r="O71" i="21"/>
  <c r="O82" i="21"/>
  <c r="O74" i="21"/>
  <c r="I84" i="25"/>
  <c r="J82" i="25"/>
  <c r="N37" i="21"/>
  <c r="N38" i="21"/>
  <c r="J33" i="25"/>
  <c r="D31" i="21"/>
  <c r="L21" i="21"/>
  <c r="L72" i="21"/>
  <c r="M84" i="21"/>
  <c r="O79" i="21"/>
  <c r="O75" i="21"/>
  <c r="M37" i="21"/>
  <c r="M38" i="21"/>
  <c r="E84" i="21"/>
  <c r="H84" i="21"/>
  <c r="O100" i="21"/>
  <c r="L33" i="25"/>
  <c r="I82" i="25"/>
  <c r="L82" i="25"/>
  <c r="O80" i="21"/>
  <c r="I47" i="25"/>
  <c r="I49" i="25" s="1"/>
  <c r="L49" i="25" s="1"/>
  <c r="L47" i="25"/>
  <c r="O83" i="21"/>
  <c r="K38" i="25"/>
  <c r="M98" i="21"/>
  <c r="M100" i="21"/>
  <c r="M88" i="21"/>
  <c r="M89" i="21"/>
  <c r="I88" i="21"/>
  <c r="I98" i="21"/>
  <c r="L84" i="21"/>
  <c r="I88" i="25"/>
  <c r="L84" i="25"/>
  <c r="I98" i="25"/>
  <c r="J47" i="25"/>
  <c r="J49" i="25"/>
  <c r="J37" i="25"/>
  <c r="J38" i="25"/>
  <c r="I49" i="21"/>
  <c r="L49" i="21"/>
  <c r="L47" i="21"/>
  <c r="I38" i="21"/>
  <c r="L38" i="21"/>
  <c r="L37" i="21"/>
  <c r="N88" i="21"/>
  <c r="N89" i="21"/>
  <c r="N98" i="21"/>
  <c r="N100" i="21"/>
  <c r="L98" i="25"/>
  <c r="I100" i="25"/>
  <c r="L100" i="25"/>
  <c r="I89" i="25"/>
  <c r="L89" i="25"/>
  <c r="L88" i="25"/>
  <c r="I100" i="21"/>
  <c r="L100" i="21"/>
  <c r="L98" i="21"/>
  <c r="L88" i="21"/>
  <c r="I89" i="21"/>
  <c r="L89" i="21"/>
</calcChain>
</file>

<file path=xl/sharedStrings.xml><?xml version="1.0" encoding="utf-8"?>
<sst xmlns="http://schemas.openxmlformats.org/spreadsheetml/2006/main" count="825" uniqueCount="302">
  <si>
    <t>Lisez-moi du cadre "Activité prévisionnelle"</t>
  </si>
  <si>
    <t xml:space="preserve">Ce cadre correspond aux tableaux relatifs à l'activité prévisionelle des établissements et services prévus à l'article R. 314-219 du CASF et conformes au format prévu par l'arrêté du 27 décembre 2016 modifié par l'arrêté du 18 juin 2018 (NOR: SSAA1804876A). </t>
  </si>
  <si>
    <t>Il comprend l'ensemble des modèles applicables (4A à 4D). De fait, un seul fichier regroupant toutes les annexes activité prévisionnelles de tous les budgets inclus dans l'EPRD doit être joint au dossier sur la plateforme ImportEPRD. Il est à transmettre au plus tard le 31 octobre de l'année N-1.</t>
  </si>
  <si>
    <t>A noter : dans un souci d'adaptation permanente aux pratiques et sans préjudice des obligations générales de dépôt, des ajustements ponctuels peuvent être apportés par rapport aux modèles joints à l'arrêté précité et régularisés ultérieurement par arrêté modificatif.</t>
  </si>
  <si>
    <t xml:space="preserve">I.- Fonctionnement du cadre </t>
  </si>
  <si>
    <t>Ce cadre fonctionne sur la base d'un procédé de création automatique des onglets en remplissant le tableau de page de garde nommé « Liste des établissements et services</t>
  </si>
  <si>
    <r>
      <t xml:space="preserve">relevant du périmètre de l'EPRD » et en cliquant sur l’icône : </t>
    </r>
    <r>
      <rPr>
        <b/>
        <sz val="11"/>
        <color indexed="50"/>
        <rFont val="Arial"/>
        <family val="2"/>
      </rPr>
      <t>+</t>
    </r>
    <r>
      <rPr>
        <sz val="10"/>
        <rFont val="Arial"/>
        <family val="2"/>
      </rPr>
      <t xml:space="preserve"> , selon l’ordonnancement suivant : </t>
    </r>
  </si>
  <si>
    <t>1) Le finess juridique (FINESS EJ) doit être saisi dans le champ situé en haut de la page de garde (Champ nommé « N° FINESS (entité juridique) »).</t>
  </si>
  <si>
    <t>2) Chacun des finess Etablissement (FINESS ET) relevant de l’organisme gestionnaire (c'est-à-dire du Finess EJ renseigné plus haut) et inclus dans le périmètre de l’EPRD,</t>
  </si>
  <si>
    <t xml:space="preserve"> doit être renseigné dans le tableau du bas de la page de garde "Liste des établissements et services relevant du périmètre de l'EPRD".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</si>
  <si>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</si>
  <si>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</si>
  <si>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</si>
  <si>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</si>
  <si>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"Activité prévisionnelle"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</si>
  <si>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</si>
  <si>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</si>
  <si>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l'annexe "Activité prévisionnelle" relatif au 2ème F</t>
    </r>
    <r>
      <rPr>
        <sz val="10"/>
        <color indexed="8"/>
        <rFont val="Arial"/>
        <family val="2"/>
      </rPr>
      <t xml:space="preserve">INESS ET est alors automatiquement généré.  </t>
    </r>
  </si>
  <si>
    <t xml:space="preserve">c) Etc. </t>
  </si>
  <si>
    <t xml:space="preserve">Les champs à saisir obligatoirement sur chaque ligne, pour que les onglets soient effectivement générés, sont: </t>
  </si>
  <si>
    <t>- "N° FINESS Etablissement" 
- "Catégorie"</t>
  </si>
  <si>
    <t>II.- Consignes d'utilisation</t>
  </si>
  <si>
    <t>- Les cellules sur fond jaune sont à compléter manuellement. Les champs grisés sont des cellules verrouillées, qui peuvent contenir des formules de calcul automatique.</t>
  </si>
  <si>
    <r>
      <t xml:space="preserve">- Le cadre normalisé n'est </t>
    </r>
    <r>
      <rPr>
        <b/>
        <sz val="10"/>
        <color indexed="8"/>
        <rFont val="Arial"/>
        <family val="2"/>
      </rPr>
      <t>pas compatible avec Libre Office ni Open Office</t>
    </r>
    <r>
      <rPr>
        <sz val="10"/>
        <color indexed="8"/>
        <rFont val="Arial"/>
        <family val="2"/>
      </rPr>
      <t xml:space="preserve">.  </t>
    </r>
  </si>
  <si>
    <r>
      <t xml:space="preserve">- Veuillez </t>
    </r>
    <r>
      <rPr>
        <b/>
        <sz val="10"/>
        <color indexed="8"/>
        <rFont val="Arial"/>
        <family val="2"/>
      </rPr>
      <t xml:space="preserve">ne pas "couper-coller"/"copier-coller" </t>
    </r>
    <r>
      <rPr>
        <sz val="10"/>
        <color indexed="8"/>
        <rFont val="Arial"/>
        <family val="2"/>
      </rPr>
      <t xml:space="preserve">des cellules, ceci peut endommager la structure des cadres Excels (mais des macros de remplissage automatique des cellules librement saisissables sont possibles). </t>
    </r>
  </si>
  <si>
    <t>- Veuillez ne pas modifier tout élément de mise en page (comme les déplacements, insertions de lignes ou de colonnes).</t>
  </si>
  <si>
    <t xml:space="preserve">- Le N° FINESS EJ saisi dans la page de garde doit être le même que le N° FINESS EJ du dossier de dépôt sur la plateforme ImportEPRD. </t>
  </si>
  <si>
    <t xml:space="preserve">- Les FINESS ET (Etablissement) saisis dans le tableau de la page de garde doivent impérativement correspondre aux FINESS ET affectés au dossier sur la plateforme ImportEPRD. </t>
  </si>
  <si>
    <t>- Le déverrouillage peut véroler le fichier (impactant potentiellement la bonne marche de toutes les fonctions automatiques et la reconnaissance du fichier lors du dépôt sur la plateforme).</t>
  </si>
  <si>
    <t>III.- Cas spécifique des activités sans FINESS</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</si>
  <si>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t>
    </r>
  </si>
  <si>
    <t xml:space="preserve">garde décrit en I. ci-dessus, afin que les onglets du TPER relatifs aux CRP sans finess soient créés automatiquement. </t>
  </si>
  <si>
    <r>
      <t>Pour chaque ligne, un identifiant est créé automatiquement à partir des données du tableau de l'onglet "Id_CR_SF".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</si>
  <si>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</si>
  <si>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 xml:space="preserve">Récapitulatif des aides contextuelles </t>
  </si>
  <si>
    <t>N° FINESS (entité juridique)</t>
  </si>
  <si>
    <t xml:space="preserve">Indiquer le n° FINESS de l'organisme gestionnaire en tant que personnalité morale titulaire des autorisations. Il doit correspondre au N° FINESS EJ du dossier de dépôt sur la plateforme de collecte. Lorsque l'EPRD est établi par une société commerciale pour le compte d'une autre société contrôlée, indiquer le n° FINESS qui a été sélectionné pour déposer le fichier sur la plateforme. </t>
  </si>
  <si>
    <t>Lignes du tableau de la page de garde</t>
  </si>
  <si>
    <t xml:space="preserve">Saisir les informations du compte de résultat prévisionnel principal (CRPP) et/ou des comptes de résultat prévisionnel annexes (CRPA). </t>
  </si>
  <si>
    <t>Icônes du tableau de la page de garde</t>
  </si>
  <si>
    <t xml:space="preserve">: crée les onglets correspondants selon le procédé décrit dans le "LISEZ-MOI". </t>
  </si>
  <si>
    <t>: supprime un CRPA du tableau (dans la colonne C "Etablissements et services", sélectionnez la ligne à supprimer puis cliquez sur "-").</t>
  </si>
  <si>
    <t xml:space="preserve">: modifie une saisie de n° FINESS Etablissement déjà enregistrée. Placez-vous sur la ligne à modifier dans la colonne "Etablissements et services", puis cliquez sur l'icône. </t>
  </si>
  <si>
    <t>N° FINESS Etablissement</t>
  </si>
  <si>
    <t xml:space="preserve">Indiquer le n° FINESS de l'établissement, du service ou de l'activité. </t>
  </si>
  <si>
    <t xml:space="preserve">Les FINESS saisis doivent impérativement correspondre aux FINESS ET affectés au dossier sur la plateforme de collecte. </t>
  </si>
  <si>
    <t xml:space="preserve">Ils doivent nécessairement relever du FINESS de l'entité juridique (sauf cas particulier des sociétés commerciales contrôlées). </t>
  </si>
  <si>
    <t>Distinction entre capacité financée/installée</t>
  </si>
  <si>
    <t>Exemples de différence entre les deux notions : 
- Lors d'une extension, les financements peuvent être attribués avant l'installation réelle des places. 
- Lors d'opérations de travaux, des places peuvent rester volontairement inoccupées tout en étant financées.</t>
  </si>
  <si>
    <t>Dénomination du CR sans n° FINESS</t>
  </si>
  <si>
    <t>Donner un titre explicite: par exemple nom du site et structure de rattachement.</t>
  </si>
  <si>
    <t>N° FINESS de rattachement</t>
  </si>
  <si>
    <t>Saisir le n° FINESS de l'établissement/service/activité auquel le budget est adossé (ESAT, AJ, etc.).</t>
  </si>
  <si>
    <t>S'il n'existe pas de structure d'adossement, saisir le n° FINESS Etablissement de son choix (parmi ceux gérés par l'entité juridique) ou bien le n° FINESS de l'entité juridique, afin de le rattacher à une structure identifiée au sein du périmètre. Il est préconisé de ne pas changer le n° FINESS de rattachement d'une année sur l'autre.</t>
  </si>
  <si>
    <t>Nombre de places occupées</t>
  </si>
  <si>
    <t>Correspond au nombre de places occupées au 31/12. Concernant les exercices N-1 et N, extrapolation faite au 31/10 de la prévision au 31/12, en tenant compte notamment de la dernière situation réelle connue, des prévisions d'activité élaborées pour l'exercice N et des éléments disponibles relatifs au classement des personnes par GIR. Ces données serviront à établir les prévisions budgétaires et financières retracées dans l'EPRD.</t>
  </si>
  <si>
    <t>Nombre de journées d'activité (annexe 4A)</t>
  </si>
  <si>
    <t>Il s'agit du nombre de journées réalisées décomptées du 01/01 au 31/12 pour l’ensemble des résidents du GIR considéré. Pour les exercices N-1 et N, extrapolation faite au 31/10 de la prévision au 31/12, en tenant compte notamment des dernières réalisations connues et des informations relatives au classement des personnes par GIR. 
Pour la campagne budgétaire N, ces données d'activité serviront notamment au calcul : 
- du tarif hébergement ; 
- des montants à déduire du forfait dépendance (participations financières des résidents et recettes prévisionnelles liées aux tarifs facturés au titre des résidents hors département d'implantation). 
En revanche, elles n'interviennent pas dans le calcul des tarifs journaliers soins et dépendance.</t>
  </si>
  <si>
    <t>Taux d'occupation</t>
  </si>
  <si>
    <t>Cette colonne présente le taux d'occupation (TO) et la contribution de chaque GIR au TO. Pour qu'il se calcule automatiquement, il convient de renseigner au préalable le nombre de jours d'ouverture et la capacité installée et financée au 31/12 respectivement dans les tableaux "Rappel de l'amplitude d'ouverture sur l'année considérée" et "Rappel de l'activité théorique" (lignes 53 et 54 pour le tableau I ; lignes 104 et 105 pour le tableau II; lignes 139 et 140 pour le tableau III).</t>
  </si>
  <si>
    <t>Activité réelle</t>
  </si>
  <si>
    <t>Nombre de journées de présence effective des résidents du 1er janvier au 31 décembre pour l'ensemble des résidents du GIR considéré. Pour la campagne budgétaire N, cette donnée permet de déterminer, pour les tarifs dépendance, le montant des participations financières des résidents (tarif "GIR 5-6") et les recettes liées aux résidents dont le domicile de secours se situe hors du département d'implantation de l'établissement.</t>
  </si>
  <si>
    <t>Absences de moins de 72 heures</t>
  </si>
  <si>
    <t>Le décompte de ces absences, sur le dernier exercice clos, cumulé avec le nombre de journées d'activité réelle permet de déterminer la situation de l'établissement vis-à-vis des règles de modulation des forfaits soins et dépendance.</t>
  </si>
  <si>
    <t>Absences de plus de 72 heures</t>
  </si>
  <si>
    <t>"Pour la campagne budgétaire N, le décompte de ces absences, cumulé avec le nombre de journées d'activité réelle et des absences de moins de 72 heures, permet le cas échéant de déterminer le tarif hébergement en application de l'article R. 314-204 du CASF.</t>
  </si>
  <si>
    <t>Activité relative aux accueils de jour (tableau III)</t>
  </si>
  <si>
    <t>Pour les accueils de jour, le décompte des absences peut ne pas être rempli si elles n'entrent pas dans le calcul des tarifs.</t>
  </si>
  <si>
    <t>Accueil temporaire</t>
  </si>
  <si>
    <t xml:space="preserve">Un jour d'ouverture compte pour 1 dès qu'une plage horaire est prévue sur cette journée, quelle que soit la durée de la plage horaire. </t>
  </si>
  <si>
    <t>Autres modes d'accueil</t>
  </si>
  <si>
    <t>Les lignes "Autre 1", "Autre 2" et "Autre 3" peuvent être utilisées pour des modes d'accueil plus spécifiques (ex : accueil de nuit). Ce choix doit être réalisé en accord avec l'autorité de tarification, pour une présentation homogène entre établissements et services de même catégorie.</t>
  </si>
  <si>
    <t>Nombre de jours d'ouverture (annexe 4b)</t>
  </si>
  <si>
    <t>Par convention, une journée compte pour 1, dès lors que l'ouverture est effective et quelle que soit la durée d'ouverture. Par ex : pour un établissement qui n'accueille les usagers que la matinée, une journée d'ouverture vaut 1 (et non 0,5).</t>
  </si>
  <si>
    <t>Activité par dérogation</t>
  </si>
  <si>
    <t>Correspond à l'activité Creton.</t>
  </si>
  <si>
    <t>Activité théorique</t>
  </si>
  <si>
    <t>Dans le cas des CAMSP, BAPU, CMPP et SESSAD, il est possible de choisir une autre mesure de l'activité que le nombre de journées (ex : séance). Dans ce cas, l'unité retenue doit être la même entre l'activité théorique et et l'activité prévisionnelle (pour ne pas biaiser le calcul du taux d'occupation). Elle est à préciser dans le rapport budgétaire et financier.</t>
  </si>
  <si>
    <t>Activité prévisionnelle (Annexe 4B)</t>
  </si>
  <si>
    <t>Concernant les exercices N-1 et N, il est attendu une extrapolation, produite au 31/10/N-1, du nombre de journées réalisées au 31/12.</t>
  </si>
  <si>
    <t>Règles de détermination du financeur public (article L. 242 du CASF)</t>
  </si>
  <si>
    <t>Le CASF distingue trois solutions : 
- Le prix de journée (PJ) est à la charge du CD si le jeune est orienté vers une structure qui relève de la compétence exclusive de cette collectivité (foyer de vie notamment) ; 
- Le PJ est partagé entre le CD et l’Assurance maladie si le jeune est orienté vers une structure relevant de la compétence conjointe ARS et CD (FAM et SAMSAH) ;
- Dans les autres cas, le PJ reste à la charge de l’Assurance maladie.</t>
  </si>
  <si>
    <t>Activité prévisionnelle (annexe 4C)</t>
  </si>
  <si>
    <t>Concernant les exercices N-1 et N, il est attendu : 
1) pour le document transmis au 31 octobre N-1 : 
- une extrapolation du nombre de journées réalisées au 31/12 à partir de l'activité réalisée au 31/10/N-1,
- une prévision sur l'exercice N. 
2) pour le document transmis au 31 janvier N : 
- la mise à jour avec les données réelles N-1, telles qu’elles sont connues le 31/01/N,
- le montant des facturations aux conseils départementaux au titre de l’année N-1
- l’actualisation au 31/01/N du nombre de journées prévisionnelles au titre de l’année N, avec d’éventuels nouveaux éléments non pris en compte lors de la prévision réalisée le 31/10/N-1 (jeunes adultes ayant obtenu une place en établissement pour adultes handicapés, etc.).</t>
  </si>
  <si>
    <t>Nombre de jours de présence des travailleurs en ESAT</t>
  </si>
  <si>
    <t>Colonne à remplir uniquement pour les ESAT qui ne ferment pas durant la période estivale, afin d'adapter l'amplitude d'ouverture au regard de la présence effective des travailleurs durant cette période.</t>
  </si>
  <si>
    <t>Activité théorique (annexe 9b)</t>
  </si>
  <si>
    <t>Activité réalisée (annexe 9B)</t>
  </si>
  <si>
    <t>Dans le cas des CAMSP, BAPU, CMPP et SESSAD, il est possible de choisir une autre mesure de l'activité que le nombre de journées (ex : séance). Dans ce cas, l'unité retenue doit être la même entre l'activité théorique et l'activité prévisionnelle/réalisée (pour ne pas biaiser le calcul du taux d'occupation). Elle est à préciser dans le rapport financier et d'activité.</t>
  </si>
  <si>
    <t>Date de la dernière autorisation</t>
  </si>
  <si>
    <t xml:space="preserve">Si le cadre comprend plusieurs établissements, il faut indiquer la date de l’établissement principal. </t>
  </si>
  <si>
    <t>categorie</t>
  </si>
  <si>
    <t>Correspondance catégorie / modèles d'annexe</t>
  </si>
  <si>
    <t>Categorie_Id_CRP_SF</t>
  </si>
  <si>
    <t>EHPAD-AJA</t>
  </si>
  <si>
    <t>Annexe 4A</t>
  </si>
  <si>
    <t>CRP rattaché à un EHPAD-AJA</t>
  </si>
  <si>
    <t>Autre</t>
  </si>
  <si>
    <t>Annexe 4B</t>
  </si>
  <si>
    <t>CRP rattaché à d'autres ESSMS</t>
  </si>
  <si>
    <t>ESSMS du 2° du I de l'article L. 312-1 (Creton)</t>
  </si>
  <si>
    <t>Annexe 4B + annexe 4C</t>
  </si>
  <si>
    <t>SAAD</t>
  </si>
  <si>
    <t>Annexe 4B + annexe 4D</t>
  </si>
  <si>
    <t>Date dernière autorisation</t>
  </si>
  <si>
    <t xml:space="preserve">Date de génération du fichier </t>
  </si>
  <si>
    <t>#AEPRDACT-2019-01#</t>
  </si>
  <si>
    <t>Annexe 4 : Cadre normalisé de présentation de l'annexe "Activité" prévu à l'article R. 314-219 du code de l'action sociale et des familles</t>
  </si>
  <si>
    <t>Exercice :</t>
  </si>
  <si>
    <t>N° FINESS (entité juridique) :</t>
  </si>
  <si>
    <t>Organisme gestionnaire :</t>
  </si>
  <si>
    <t>Adresse :</t>
  </si>
  <si>
    <t>Nom de la personne ayant qualité pour représenter l'établissement :</t>
  </si>
  <si>
    <t>Date de la dernière autorisation :</t>
  </si>
  <si>
    <t>Téléphone :</t>
  </si>
  <si>
    <t>Fax :</t>
  </si>
  <si>
    <t>Adresse de messagerie de la personne ayant qualité pour représenter l'établissement ou le service :</t>
  </si>
  <si>
    <t>Liste des établissements et services relevant du périmètre de l'EPRD :</t>
  </si>
  <si>
    <t>Etablissements et services</t>
  </si>
  <si>
    <t>Adresses</t>
  </si>
  <si>
    <t>Catégorie</t>
  </si>
  <si>
    <t>Capacité autorisée</t>
  </si>
  <si>
    <t>Capacité financée</t>
  </si>
  <si>
    <t>Capacité installée</t>
  </si>
  <si>
    <t>Identification des activités sans numéro FINESS</t>
  </si>
  <si>
    <t>Liste des établissements, services et activités sans FINESS Etablissement relevant du périmètre de l'EPRD :</t>
  </si>
  <si>
    <t>Identifiant (*)</t>
  </si>
  <si>
    <t>Dénomination du CRP sans n° FINESS</t>
  </si>
  <si>
    <t>Adresse</t>
  </si>
  <si>
    <t/>
  </si>
  <si>
    <t>(*) Veuillez saisir un identifiant de votre choix comprenant 6 caractères (sans caractères spéciaux, tirets, accents…).</t>
  </si>
  <si>
    <t>Nous vous invitons à compléter le tableau de l'onglet "Id_CR_SF" selon le même ordonnancement chaque année, afin qu'un même numéro d'identification soit toujours attribué à la même activité.</t>
  </si>
  <si>
    <t>Raison sociale :</t>
  </si>
  <si>
    <t>FINESS ET :</t>
  </si>
  <si>
    <t>Capacité installée dont (à préciser) :</t>
  </si>
  <si>
    <t>HP</t>
  </si>
  <si>
    <t>dont UHR</t>
  </si>
  <si>
    <t>dont PASA</t>
  </si>
  <si>
    <t>HT</t>
  </si>
  <si>
    <t>AJ</t>
  </si>
  <si>
    <t>ANNEXE 4A: ACTIVITE PREVISIONNELLE DES ETABLISSEMENTS MENTIONNES AUX I ET II DE L'ARTICLE L. 313-12 DU CODE DE L'ACTION SOCIALE ET DES FAMILLES ET DES ACCUEILS DE JOUR AUTONOMES MENTIONNES AU 6° DU I DE L'ARTICLE L. 312-1 DU MEME CODE</t>
  </si>
  <si>
    <t>I.- Activité prévisionnelle relative aux places d'hébergement permanent des EHPAD (et PUV bénéficiant d'une tarification ternaire)</t>
  </si>
  <si>
    <t>Groupes iso-ressources</t>
  </si>
  <si>
    <t>Nombre de journées d'activité</t>
  </si>
  <si>
    <t>N-4</t>
  </si>
  <si>
    <t>N-3</t>
  </si>
  <si>
    <t>N-2</t>
  </si>
  <si>
    <t>N-1
(prévisionnel actualisé)</t>
  </si>
  <si>
    <t>N   (prévisionnel) (*)</t>
  </si>
  <si>
    <t>Moyenne des 3 derniers exercices</t>
  </si>
  <si>
    <t>Taux d'occupation N (5)</t>
  </si>
  <si>
    <t>Décompte de l'activité "réelle" (correspondant, pour la partie "Nombre de journées d'activité", au nombre de journées de présence effective des résidents)</t>
  </si>
  <si>
    <t>Résidents classés en GIR 1</t>
  </si>
  <si>
    <t>Résidents classés en GIR 2</t>
  </si>
  <si>
    <t>Sous-total Résidents classés dans les GIR 1 et 2</t>
  </si>
  <si>
    <t>Dont résidents hors département d'implantation de l'établissement</t>
  </si>
  <si>
    <t>Résidents classés en GIR 3</t>
  </si>
  <si>
    <t>Résidents classés en GIR 4</t>
  </si>
  <si>
    <t>Sous-total Résidents classés dans les GIR 3 et 4</t>
  </si>
  <si>
    <t>Résidents classés en GIR 5</t>
  </si>
  <si>
    <t>Résidents classés en GIR 6</t>
  </si>
  <si>
    <t>Sous-total Résidents classés dans les GIR 5 et 6</t>
  </si>
  <si>
    <t>Sous-total résidents de plus de 60 ans</t>
  </si>
  <si>
    <t>Résidents de moins de 60 ans</t>
  </si>
  <si>
    <t>Total des places occupées/Total des journées de présence réelle</t>
  </si>
  <si>
    <r>
      <t xml:space="preserve">Décompte des absences de </t>
    </r>
    <r>
      <rPr>
        <u/>
        <sz val="10"/>
        <rFont val="Arial"/>
        <family val="2"/>
      </rPr>
      <t>moins de 72 heures</t>
    </r>
    <r>
      <rPr>
        <sz val="10"/>
        <rFont val="Arial"/>
        <family val="2"/>
      </rPr>
      <t xml:space="preserve"> pour convenance personnelle ou hospitalisation</t>
    </r>
  </si>
  <si>
    <t>Nombre de jours d'absence pour convenance personnelle (absences de moins de 72 heures) (1)</t>
  </si>
  <si>
    <t>Nombre de jours d'absence pour hospitalisation (absences de moins de 72 heures) (1)</t>
  </si>
  <si>
    <t>Sous-total des absences de moins de 72 heures</t>
  </si>
  <si>
    <t>Rappel du nombre de journées de présence réelle</t>
  </si>
  <si>
    <t>Total du nombre de journées de présence réelle et des absences de moins de 72 heures</t>
  </si>
  <si>
    <t>(*): Répartition en fonction des prévisions de classement GIR au 31 octobre N-1</t>
  </si>
  <si>
    <t>I. (Suite) - Activité prévisionnelle relative aux places d'hébergement permanent des EHPAD (et PUV bénéficiant d'une tarification ternaire)</t>
  </si>
  <si>
    <t>N-1 (prévisionnel actualisé)</t>
  </si>
  <si>
    <t>N   (prévisionnel)</t>
  </si>
  <si>
    <r>
      <t xml:space="preserve">Décompte des absences de </t>
    </r>
    <r>
      <rPr>
        <u/>
        <sz val="10"/>
        <rFont val="Arial"/>
        <family val="2"/>
      </rPr>
      <t>72 heures et plus</t>
    </r>
    <r>
      <rPr>
        <sz val="10"/>
        <rFont val="Arial"/>
        <family val="2"/>
      </rPr>
      <t xml:space="preserve"> pour convenance personnelle ou hospitalisation</t>
    </r>
  </si>
  <si>
    <t>Nombre de jours d'absence pour convenance personnelle (absences de 72 heures et plus) (2)</t>
  </si>
  <si>
    <t>Nombre de jours d'absence pour hospitalisation (absences de 72 heures et plus) (2)</t>
  </si>
  <si>
    <t>Sous-total des absences de 72 heures et plus</t>
  </si>
  <si>
    <t>Rappel du total du nombre de journées de présence réelle</t>
  </si>
  <si>
    <t>Rappel du nombre de journées d'absence de moins de 72 heures</t>
  </si>
  <si>
    <t>Total du nombre de journées de présence réelle et des absences de plus et de moins de 72 heures</t>
  </si>
  <si>
    <t>Nombre de places (3)</t>
  </si>
  <si>
    <t>Activité correspondante (en nombre de journées)</t>
  </si>
  <si>
    <t>N-1</t>
  </si>
  <si>
    <t xml:space="preserve">N </t>
  </si>
  <si>
    <t>Rappel de l'activité théorique (4)</t>
  </si>
  <si>
    <t xml:space="preserve">Rappel de l'amplitude d'ouverture sur l'année considérée </t>
  </si>
  <si>
    <t>(1) : Les premiers jours des absences d'une durée supérieure ou égale à 72 heures ne doivent pas être comptabilisés sur cette ligne.</t>
  </si>
  <si>
    <t>(2) : Y compris les trois premiers jours des absences d'une durée supérieure ou égale à 72 heures</t>
  </si>
  <si>
    <t>(3) : Pondérées par le nombre de mois d'ouverture en cas d'installation en cours d'année. (Ex. : 10  places ouvertes au 1er juillet N =  5 places comptabilisées sur l'ensemble de l'année N).</t>
  </si>
  <si>
    <t>(4) : Nombre de places financées x nombre de jours d'ouverture</t>
  </si>
  <si>
    <t xml:space="preserve">(5) : Pour le calcul automatique du taux d'occupation (TO) et de la contribution de chaque GIR au TO, renseigner au préalable les tableaux "Rappel de l'activité théorique" et "Rappel de l'amplitude d'ouverture sur l'année considérée" ci-dessus. </t>
  </si>
  <si>
    <t>II.- Activité prévisionnelle relative aux hébergements temporaires (activité autonome ou activité rattachée à un EHPAD)</t>
  </si>
  <si>
    <t>Le cas échéant, dupliquer le tableau ci-dessus.</t>
  </si>
  <si>
    <t>N
(prévisionnel) (*)</t>
  </si>
  <si>
    <t>II. (suite) - Activité prévisionnelle relative aux hébergements temporaires (activité autonome ou activité rattachée à un EHPAD)</t>
  </si>
  <si>
    <t>N (prévisionnel)</t>
  </si>
  <si>
    <t>III.- Activité prévisionnelle relative aux accueils de jour autonomes ou rattachés à un EHPAD (et PUV bénéficiant d'une tarification dérogatoire)</t>
  </si>
  <si>
    <t>Le cas échéant, dupliquer le tableau ci-dessous.</t>
  </si>
  <si>
    <t>Nombre de bénéficiaires</t>
  </si>
  <si>
    <t>Taux d'occupation N (8)</t>
  </si>
  <si>
    <t>Nombre de bénéficiaires classés en GIR 1</t>
  </si>
  <si>
    <t>Dont bénéficiaires hors département d'implantation de l'établissement</t>
  </si>
  <si>
    <t>Nombre de bénéficiaires classés en GIR 2</t>
  </si>
  <si>
    <t>Nombre de bénéficiaires classés en GIR 3</t>
  </si>
  <si>
    <t>Nombre de bénéficiaires classés en GIR 4</t>
  </si>
  <si>
    <t>Nombre de bénéficiaires classés en GIR 5 et 6</t>
  </si>
  <si>
    <t>Nombre total de bénéficiaires / Total des journées de présence réelle (A)</t>
  </si>
  <si>
    <t>Nombre de journées d'absence de moins de 72 heures (B) (6)</t>
  </si>
  <si>
    <t>Sous-total des journées de présence réelles majorées des absences de moins de 72 heures (A)+(B)</t>
  </si>
  <si>
    <t>Nombre de journées d'absence de 72 heures et plus (C) (7)</t>
  </si>
  <si>
    <t>Total du nombre de journées de présence réelle et des absences de plus et de moins de 72 heures (A)+(B)+(C)</t>
  </si>
  <si>
    <t>Nombre de places</t>
  </si>
  <si>
    <t>(6) : Les premiers jours des absences d'une durée supérieure ou égale à 72 heures ne doivent pas être comptabilisés sur cette ligne.</t>
  </si>
  <si>
    <t>(7) : Y compris les trois premiers jours des absences de 72 heures et plus.</t>
  </si>
  <si>
    <t xml:space="preserve">(8) : Pour le calcul automatique du taux d'occupation (TO) et de la contribution de chaque GIR au TO, renseigner au préalable les tableaux "Rappel de l'activité théorique" et "Rappel de l'amplitude d'ouverture sur l'année considérée" ci-dessus. </t>
  </si>
  <si>
    <t>Capacité installée Dont (à préciser) :</t>
  </si>
  <si>
    <t>Externat</t>
  </si>
  <si>
    <t>Semi Internat</t>
  </si>
  <si>
    <t>Internat</t>
  </si>
  <si>
    <t>Autre 1 
(à préciser)</t>
  </si>
  <si>
    <t>Autre 2 (à préciser)</t>
  </si>
  <si>
    <t>Autre 3 (à préciser)</t>
  </si>
  <si>
    <t>ANNEXE 4B: ACTIVITE PREVISIONNELLE DES ETABLISSEMENTS ET SERVICES MENTIONNES A L'ARTICLE L. 313-12-2 DU CODE DE L'ACTION SOCIALE ET DES FAMILLES</t>
  </si>
  <si>
    <t>Lits ou places réels N-2</t>
  </si>
  <si>
    <t>Lits ou places financés (année N)</t>
  </si>
  <si>
    <t>Nombre de jours d'ouverture</t>
  </si>
  <si>
    <t>Nombre de journées théorique</t>
  </si>
  <si>
    <t>Nombre de personnes</t>
  </si>
  <si>
    <t>Nombre de journées prévues</t>
  </si>
  <si>
    <t>(1)</t>
  </si>
  <si>
    <t>(2)</t>
  </si>
  <si>
    <t>(3)</t>
  </si>
  <si>
    <t xml:space="preserve">(4) </t>
  </si>
  <si>
    <t>5 = (2) x (3)
ou (2) x (4)</t>
  </si>
  <si>
    <t>TOTAL</t>
  </si>
  <si>
    <t>Semi-internat</t>
  </si>
  <si>
    <t>Nature</t>
  </si>
  <si>
    <t>CA N-4</t>
  </si>
  <si>
    <t>CA N-3</t>
  </si>
  <si>
    <t>CA N-2</t>
  </si>
  <si>
    <t>Moyenne</t>
  </si>
  <si>
    <t>Activité N-1 (prévision actualisée)</t>
  </si>
  <si>
    <t>Activité prévisionnelle N</t>
  </si>
  <si>
    <t>Nombre</t>
  </si>
  <si>
    <t>Activité prévisionnelle</t>
  </si>
  <si>
    <t>(6)</t>
  </si>
  <si>
    <t>(7)</t>
  </si>
  <si>
    <t>(8)</t>
  </si>
  <si>
    <t>((6)+(7)+(8))/3</t>
  </si>
  <si>
    <t>(9)</t>
  </si>
  <si>
    <t>(9)/(5)</t>
  </si>
  <si>
    <t>TOTAL en journées</t>
  </si>
  <si>
    <t>Autre 1 (à préciser)</t>
  </si>
  <si>
    <t>ANNEXE 4C: ACTIVITE PREVISIONNELLE DES PLUS DE 20 ANS AU TITRE DE L'ARTICLE L. 242-4 DU CODE DE L'ACTION SOCIALE ET DES FAMILLES</t>
  </si>
  <si>
    <t>1. Tableau prévisionnel au 31 octobre N-1</t>
  </si>
  <si>
    <t>Activité prévisionnelle N-1 actualisée au 31 octobre N-1</t>
  </si>
  <si>
    <t>TOTAL N-1</t>
  </si>
  <si>
    <t>+ 20 ans orientés ESAT</t>
  </si>
  <si>
    <t>+ 20 ans orientés MAS</t>
  </si>
  <si>
    <t>+ 20 ans orientés en FAM ou SAMSAH</t>
  </si>
  <si>
    <t>+ 20 ans orientés en foyer (autre que FAM) ou SAVS</t>
  </si>
  <si>
    <t>Autres (1)</t>
  </si>
  <si>
    <t>TOTAL N</t>
  </si>
  <si>
    <t>Nb journées</t>
  </si>
  <si>
    <t>Nb personnes accueillies</t>
  </si>
  <si>
    <t>Nombre de journées prévues et réalisées / personnes prévues et accueillies</t>
  </si>
  <si>
    <t>(de 1 à 5)</t>
  </si>
  <si>
    <t>(4)</t>
  </si>
  <si>
    <t>(5)</t>
  </si>
  <si>
    <t>(de 6 à 10)</t>
  </si>
  <si>
    <t>(10)</t>
  </si>
  <si>
    <t>TOTAL en journées / personnes accueillies</t>
  </si>
  <si>
    <t>2. Tableau prévisionnel actualisé au 31 janvier N</t>
  </si>
  <si>
    <t>Activité réelle N-1</t>
  </si>
  <si>
    <t>Activité prévisionnelle N actualisée au 31 janvier N</t>
  </si>
  <si>
    <t>Montant total des tarifs facturés aux conseils départementaux au titre de l'année N-1</t>
  </si>
  <si>
    <t>(1): Dont doubles orientations et orientations ne précisant pas la catégorie d'ESSMS pour adultes handicapés, sauf doubles orientations foyer-de vie/FAM qui doivent être enregistrées dans la colonne "+ 20 ans orientés en FAM ou SAMSAH"</t>
  </si>
  <si>
    <t>ANNEXE 4D : ACTIVITE PREVISIONNELLE DES SERVICES MENTIONNES AUX ARTICLES R. 314-130 à R. 314-136 DU CODE DE L'ACTION SOCIALE ET DES FAMILLES</t>
  </si>
  <si>
    <t>Activité N-1 (prévision initiale)</t>
  </si>
  <si>
    <t>Nombre d'heures prévisionnelles servant à la répartition des charges (D)</t>
  </si>
  <si>
    <r>
      <t>Nombre d'heures prévisionnelles servant à la répartition de la rémunération des aides et employés à domicile (D</t>
    </r>
    <r>
      <rPr>
        <vertAlign val="subscript"/>
        <sz val="10"/>
        <rFont val="Arial"/>
        <family val="2"/>
      </rPr>
      <t>1</t>
    </r>
    <r>
      <rPr>
        <sz val="10"/>
        <rFont val="Arial"/>
        <family val="2"/>
      </rPr>
      <t>)</t>
    </r>
  </si>
  <si>
    <r>
      <t>Nombre d'heures prévisionnelles servant à la répartition de la rémunération des auxiliaires de vie sociale et aides médico-psychologiques (D</t>
    </r>
    <r>
      <rPr>
        <vertAlign val="subscript"/>
        <sz val="10"/>
        <rFont val="Arial"/>
        <family val="2"/>
      </rPr>
      <t>2</t>
    </r>
    <r>
      <rPr>
        <sz val="10"/>
        <rFont val="Arial"/>
        <family val="2"/>
      </rPr>
      <t>)</t>
    </r>
  </si>
  <si>
    <r>
      <t>Nombre d'heures prévisionnelles servant à la répartition de la rémunération des techniciens d’intervention sociale et familiale (D</t>
    </r>
    <r>
      <rPr>
        <vertAlign val="subscript"/>
        <sz val="10"/>
        <rFont val="Arial"/>
        <family val="2"/>
      </rPr>
      <t>3</t>
    </r>
    <r>
      <rPr>
        <sz val="10"/>
        <rFont val="Arial"/>
        <family val="2"/>
      </rPr>
      <t>)</t>
    </r>
  </si>
  <si>
    <r>
      <t>Nombre d'heures prévisionnelles servant à la répartition de la rémunération du personnel d'encadrement et de coordination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</si>
  <si>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r>
      <t>Nombre d'heures prévisionnelles servant à la répartition des frais de structure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</si>
  <si>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t xml:space="preserve">Dénomination du CRP sans FINESS : </t>
  </si>
  <si>
    <t xml:space="preserve">N° Identifiant : </t>
  </si>
  <si>
    <t xml:space="preserve">FINESS de rattachement : </t>
  </si>
  <si>
    <t>N (prévisionnel) (*)</t>
  </si>
  <si>
    <t>N° Identifiant :</t>
  </si>
  <si>
    <t xml:space="preserve">FINESS de rattachement  : </t>
  </si>
  <si>
    <t>Autre 2  (à préciser)</t>
  </si>
  <si>
    <t>Autre 3  (à préciser)</t>
  </si>
  <si>
    <t>Gestionnaire</t>
  </si>
  <si>
    <t>Item</t>
  </si>
  <si>
    <t>Valeur Gestionnaire</t>
  </si>
  <si>
    <t>Référence</t>
  </si>
  <si>
    <t>Valeur Cadre</t>
  </si>
  <si>
    <t>Avis</t>
  </si>
  <si>
    <t>Cadre - version :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</si>
</sst>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 #,##0\ _€_-;\-* #,##0\ _€_-;_-* &quot;-&quot;\ _€_-;_-@_-"/>
    <numFmt numFmtId="165" formatCode="#,##0\ _€"/>
    <numFmt numFmtId="166" formatCode="0#&quot; &quot;##&quot; &quot;##&quot; &quot;##&quot; &quot;##"/>
    <numFmt numFmtId="167" formatCode="0########"/>
  </numFmts>
  <fonts count="38">
    <font>
      <sz val="11"/>
      <color theme="1"/>
      <name val="Calibri"/>
      <family val="2"/>
      <scheme val="minor"/>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ont>
    <font>
      <strike/>
      <sz val="10"/>
      <name val="Arial"/>
      <family val="2"/>
    </font>
    <font>
      <b/>
      <sz val="12"/>
      <name val="Arial"/>
      <family val="2"/>
    </font>
    <font>
      <sz val="10"/>
      <name val="Calibri"/>
      <family val="2"/>
      <charset val="1"/>
    </font>
    <font>
      <b/>
      <sz val="9"/>
      <name val="Arial"/>
      <family val="2"/>
    </font>
    <font>
      <sz val="8"/>
      <name val="Arial"/>
      <family val="2"/>
    </font>
    <font>
      <sz val="12"/>
      <name val="Arial"/>
      <family val="2"/>
    </font>
    <font>
      <sz val="11"/>
      <name val="Arial"/>
      <family val="2"/>
    </font>
    <font>
      <b/>
      <i/>
      <u/>
      <sz val="10"/>
      <name val="Arial"/>
      <family val="2"/>
    </font>
    <font>
      <i/>
      <u/>
      <sz val="10"/>
      <name val="Arial"/>
      <family val="2"/>
    </font>
    <font>
      <u/>
      <sz val="10"/>
      <name val="Arial"/>
      <family val="2"/>
    </font>
    <font>
      <b/>
      <u/>
      <sz val="10"/>
      <name val="Arial"/>
      <family val="2"/>
    </font>
    <font>
      <b/>
      <i/>
      <sz val="12"/>
      <name val="Arial"/>
      <family val="2"/>
    </font>
    <font>
      <b/>
      <sz val="8"/>
      <name val="Arial"/>
      <family val="2"/>
    </font>
    <font>
      <vertAlign val="subscript"/>
      <sz val="10"/>
      <name val="Arial"/>
      <family val="2"/>
    </font>
    <font>
      <b/>
      <sz val="10"/>
      <color indexed="8"/>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sz val="6.5"/>
      <name val="Arial"/>
      <family val="2"/>
    </font>
    <font>
      <b/>
      <sz val="6.5"/>
      <name val="Arial"/>
      <family val="2"/>
    </font>
    <font>
      <sz val="9"/>
      <name val="Arial"/>
      <family val="2"/>
    </font>
    <font>
      <sz val="11"/>
      <color theme="1"/>
      <name val="Calibri"/>
      <family val="2"/>
      <scheme val="minor"/>
    </font>
    <font>
      <sz val="10"/>
      <color theme="1"/>
      <name val="Arial"/>
      <family val="2"/>
    </font>
    <font>
      <b/>
      <sz val="10"/>
      <color theme="0"/>
      <name val="Arial"/>
      <family val="2"/>
    </font>
    <font>
      <sz val="11"/>
      <color theme="1"/>
      <name val="Arial"/>
      <family val="2"/>
    </font>
    <font>
      <i/>
      <sz val="11"/>
      <color theme="1"/>
      <name val="Calibri"/>
      <family val="2"/>
      <scheme val="minor"/>
    </font>
    <font>
      <sz val="11"/>
      <name val="Calibri"/>
      <family val="2"/>
      <scheme val="minor"/>
    </font>
    <font>
      <sz val="11"/>
      <color theme="0"/>
      <name val="Arial"/>
      <family val="2"/>
    </font>
    <font>
      <b/>
      <sz val="12"/>
      <color theme="0"/>
      <name val="Arial"/>
      <family val="2"/>
    </font>
    <font>
      <b/>
      <sz val="14"/>
      <color theme="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lightDown">
        <bgColor theme="0" tint="-4.9989318521683403E-2"/>
      </patternFill>
    </fill>
    <fill>
      <patternFill patternType="solid">
        <fgColor theme="0" tint="-0.499984740745262"/>
        <bgColor indexed="64"/>
      </patternFill>
    </fill>
    <fill>
      <patternFill patternType="solid">
        <fgColor theme="4"/>
        <bgColor theme="4"/>
      </patternFill>
    </fill>
  </fills>
  <borders count="128">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ouble">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right/>
      <top style="double">
        <color indexed="64"/>
      </top>
      <bottom/>
      <diagonal/>
    </border>
    <border>
      <left style="double">
        <color indexed="64"/>
      </left>
      <right style="thin">
        <color indexed="64"/>
      </right>
      <top style="thin">
        <color indexed="64"/>
      </top>
      <bottom/>
      <diagonal/>
    </border>
    <border>
      <left style="thin">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bottom style="thick">
        <color theme="0"/>
      </bottom>
      <diagonal/>
    </border>
    <border>
      <left/>
      <right style="thin">
        <color theme="0"/>
      </right>
      <top/>
      <bottom style="thick">
        <color theme="0"/>
      </bottom>
      <diagonal/>
    </border>
    <border>
      <left style="thin">
        <color theme="0"/>
      </left>
      <right/>
      <top/>
      <bottom style="thick">
        <color theme="0"/>
      </bottom>
      <diagonal/>
    </border>
  </borders>
  <cellStyleXfs count="10">
    <xf numFmtId="0" fontId="0" fillId="0" borderId="0"/>
    <xf numFmtId="44" fontId="29" fillId="0" borderId="0" applyFont="0" applyFill="0" applyBorder="0" applyAlignment="0" applyProtection="0"/>
    <xf numFmtId="0" fontId="6" fillId="0" borderId="0"/>
    <xf numFmtId="0" fontId="6" fillId="0" borderId="0"/>
    <xf numFmtId="0" fontId="3" fillId="0" borderId="0"/>
    <xf numFmtId="0" fontId="6" fillId="0" borderId="0"/>
    <xf numFmtId="0" fontId="6" fillId="0" borderId="0"/>
    <xf numFmtId="0" fontId="6" fillId="0" borderId="0"/>
    <xf numFmtId="9" fontId="29" fillId="0" borderId="0" applyFont="0" applyFill="0" applyBorder="0" applyAlignment="0" applyProtection="0"/>
    <xf numFmtId="0" fontId="9" fillId="0" borderId="0"/>
  </cellStyleXfs>
  <cellXfs count="703">
    <xf numFmtId="0" fontId="0" fillId="0" borderId="0" xfId="0"/>
    <xf numFmtId="0" fontId="3" fillId="2"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3" fillId="2" borderId="0" xfId="0" quotePrefix="1" applyFont="1" applyFill="1" applyBorder="1" applyAlignment="1" applyProtection="1">
      <alignment vertical="center" wrapText="1"/>
    </xf>
    <xf numFmtId="0" fontId="4" fillId="2" borderId="0" xfId="0" quotePrefix="1" applyFont="1" applyFill="1" applyBorder="1" applyAlignment="1" applyProtection="1">
      <alignment vertical="center" wrapText="1"/>
    </xf>
    <xf numFmtId="0" fontId="4" fillId="2" borderId="1" xfId="0" quotePrefix="1" applyFont="1" applyFill="1" applyBorder="1" applyAlignment="1" applyProtection="1">
      <alignment vertical="center" wrapText="1"/>
    </xf>
    <xf numFmtId="0" fontId="3"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left" vertical="center" wrapText="1"/>
    </xf>
    <xf numFmtId="0" fontId="2" fillId="2" borderId="2"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3" borderId="0" xfId="0" applyFont="1" applyFill="1" applyAlignment="1" applyProtection="1">
      <alignment vertical="center"/>
    </xf>
    <xf numFmtId="0" fontId="3" fillId="2" borderId="0" xfId="0" applyFont="1" applyFill="1" applyBorder="1" applyProtection="1"/>
    <xf numFmtId="0" fontId="3" fillId="2" borderId="0" xfId="0" applyFont="1" applyFill="1" applyBorder="1" applyAlignment="1" applyProtection="1">
      <alignment horizontal="left" vertical="center" indent="1"/>
    </xf>
    <xf numFmtId="49" fontId="3" fillId="4" borderId="4" xfId="0" applyNumberFormat="1" applyFont="1" applyFill="1" applyBorder="1" applyAlignment="1" applyProtection="1">
      <alignment horizontal="left" vertical="center" indent="1"/>
      <protection locked="0"/>
    </xf>
    <xf numFmtId="0" fontId="3" fillId="2" borderId="5" xfId="0" applyFont="1" applyFill="1" applyBorder="1" applyProtection="1"/>
    <xf numFmtId="0" fontId="2" fillId="2" borderId="6" xfId="0" applyFont="1" applyFill="1" applyBorder="1" applyProtection="1"/>
    <xf numFmtId="0" fontId="3" fillId="2" borderId="1" xfId="0" applyFont="1" applyFill="1" applyBorder="1" applyProtection="1"/>
    <xf numFmtId="0" fontId="3" fillId="0" borderId="0" xfId="0" applyFont="1" applyProtection="1"/>
    <xf numFmtId="0" fontId="3" fillId="2" borderId="7" xfId="0" applyFont="1" applyFill="1" applyBorder="1" applyProtection="1"/>
    <xf numFmtId="0" fontId="3" fillId="0" borderId="0" xfId="6" applyFont="1" applyProtection="1"/>
    <xf numFmtId="0" fontId="3" fillId="2" borderId="5" xfId="6" applyFont="1" applyFill="1" applyBorder="1" applyAlignment="1" applyProtection="1">
      <alignment vertical="center"/>
    </xf>
    <xf numFmtId="0" fontId="3" fillId="2" borderId="1" xfId="6" applyFont="1" applyFill="1" applyBorder="1" applyAlignment="1" applyProtection="1">
      <alignment vertical="center"/>
    </xf>
    <xf numFmtId="0" fontId="3" fillId="0" borderId="0" xfId="6" applyFont="1" applyAlignment="1" applyProtection="1">
      <alignment vertical="center"/>
    </xf>
    <xf numFmtId="0" fontId="3" fillId="2" borderId="5" xfId="6" applyFont="1" applyFill="1" applyBorder="1" applyProtection="1"/>
    <xf numFmtId="0" fontId="3" fillId="2" borderId="0" xfId="6" applyFont="1" applyFill="1" applyBorder="1" applyProtection="1"/>
    <xf numFmtId="0" fontId="3" fillId="2" borderId="1" xfId="6" applyFont="1" applyFill="1" applyBorder="1" applyProtection="1"/>
    <xf numFmtId="0" fontId="2" fillId="2" borderId="0" xfId="6" applyFont="1" applyFill="1" applyBorder="1" applyAlignment="1" applyProtection="1"/>
    <xf numFmtId="49" fontId="3" fillId="2" borderId="0" xfId="6" applyNumberFormat="1" applyFont="1" applyFill="1" applyBorder="1" applyAlignment="1" applyProtection="1">
      <alignment horizontal="center" vertical="top"/>
    </xf>
    <xf numFmtId="49" fontId="3" fillId="2" borderId="0" xfId="6" applyNumberFormat="1" applyFont="1" applyFill="1" applyBorder="1" applyAlignment="1" applyProtection="1">
      <alignment horizontal="center" vertical="top" wrapText="1"/>
    </xf>
    <xf numFmtId="0" fontId="3" fillId="2" borderId="0" xfId="6" applyFont="1" applyFill="1" applyBorder="1" applyAlignment="1" applyProtection="1">
      <alignment vertical="top"/>
    </xf>
    <xf numFmtId="0" fontId="3" fillId="0" borderId="0" xfId="6" applyFont="1" applyBorder="1" applyAlignment="1" applyProtection="1">
      <alignment vertical="center"/>
    </xf>
    <xf numFmtId="0" fontId="2" fillId="2" borderId="8" xfId="6" applyFont="1" applyFill="1" applyBorder="1" applyAlignment="1" applyProtection="1">
      <alignment vertical="center"/>
    </xf>
    <xf numFmtId="165" fontId="3" fillId="2" borderId="9" xfId="6" applyNumberFormat="1" applyFont="1" applyFill="1" applyBorder="1" applyAlignment="1" applyProtection="1">
      <alignment vertical="center" wrapText="1"/>
    </xf>
    <xf numFmtId="165" fontId="3" fillId="5" borderId="9" xfId="6" applyNumberFormat="1" applyFont="1" applyFill="1" applyBorder="1" applyAlignment="1" applyProtection="1">
      <alignment vertical="center"/>
    </xf>
    <xf numFmtId="165" fontId="3" fillId="2" borderId="10" xfId="6" applyNumberFormat="1" applyFont="1" applyFill="1" applyBorder="1" applyAlignment="1" applyProtection="1">
      <alignment vertical="center" wrapText="1"/>
    </xf>
    <xf numFmtId="165" fontId="3" fillId="2" borderId="0" xfId="6" applyNumberFormat="1" applyFont="1" applyFill="1" applyBorder="1" applyAlignment="1" applyProtection="1">
      <alignment vertical="center"/>
    </xf>
    <xf numFmtId="165" fontId="3" fillId="2" borderId="8" xfId="6" applyNumberFormat="1" applyFont="1" applyFill="1" applyBorder="1" applyAlignment="1" applyProtection="1">
      <alignment vertical="center" wrapText="1"/>
    </xf>
    <xf numFmtId="0" fontId="3" fillId="2" borderId="0" xfId="6" applyFont="1" applyFill="1" applyBorder="1" applyAlignment="1" applyProtection="1">
      <alignment vertical="center"/>
    </xf>
    <xf numFmtId="0" fontId="3" fillId="2" borderId="11" xfId="6" applyFont="1" applyFill="1" applyBorder="1" applyAlignment="1" applyProtection="1">
      <alignment vertical="center"/>
    </xf>
    <xf numFmtId="165" fontId="3" fillId="2" borderId="12" xfId="6" applyNumberFormat="1" applyFont="1" applyFill="1" applyBorder="1" applyAlignment="1" applyProtection="1">
      <alignment vertical="center" wrapText="1"/>
    </xf>
    <xf numFmtId="0" fontId="3" fillId="2" borderId="13" xfId="6" applyFont="1" applyFill="1" applyBorder="1" applyAlignment="1" applyProtection="1">
      <alignment vertical="center"/>
    </xf>
    <xf numFmtId="165" fontId="3" fillId="2" borderId="14" xfId="6" applyNumberFormat="1" applyFont="1" applyFill="1" applyBorder="1" applyAlignment="1" applyProtection="1">
      <alignment vertical="center" wrapText="1"/>
    </xf>
    <xf numFmtId="165" fontId="3" fillId="2" borderId="15" xfId="6" applyNumberFormat="1" applyFont="1" applyFill="1" applyBorder="1" applyAlignment="1" applyProtection="1">
      <alignment vertical="center" wrapText="1"/>
    </xf>
    <xf numFmtId="0" fontId="2" fillId="2" borderId="5" xfId="6" applyFont="1" applyFill="1" applyBorder="1" applyAlignment="1" applyProtection="1">
      <alignment vertical="center"/>
    </xf>
    <xf numFmtId="0" fontId="2" fillId="2" borderId="1" xfId="6" applyFont="1" applyFill="1" applyBorder="1" applyAlignment="1" applyProtection="1">
      <alignment vertical="center"/>
    </xf>
    <xf numFmtId="0" fontId="2" fillId="0" borderId="0" xfId="6" applyFont="1" applyAlignment="1" applyProtection="1">
      <alignment vertical="center"/>
    </xf>
    <xf numFmtId="0" fontId="2" fillId="2" borderId="16" xfId="6" applyFont="1" applyFill="1" applyBorder="1" applyAlignment="1" applyProtection="1">
      <alignment horizontal="center" vertical="center"/>
    </xf>
    <xf numFmtId="49" fontId="3" fillId="2" borderId="0" xfId="6" applyNumberFormat="1" applyFont="1" applyFill="1" applyBorder="1" applyAlignment="1" applyProtection="1">
      <alignment horizontal="center" vertical="center"/>
    </xf>
    <xf numFmtId="0" fontId="2" fillId="2" borderId="17" xfId="6" applyFont="1" applyFill="1" applyBorder="1" applyAlignment="1" applyProtection="1">
      <alignment vertical="center"/>
    </xf>
    <xf numFmtId="0" fontId="3" fillId="2" borderId="18" xfId="6" applyFont="1" applyFill="1" applyBorder="1" applyAlignment="1" applyProtection="1">
      <alignment vertical="center"/>
    </xf>
    <xf numFmtId="165" fontId="2" fillId="2" borderId="19" xfId="6" applyNumberFormat="1" applyFont="1" applyFill="1" applyBorder="1" applyAlignment="1" applyProtection="1">
      <alignment vertical="center" wrapText="1"/>
    </xf>
    <xf numFmtId="165" fontId="2" fillId="2" borderId="9" xfId="6" applyNumberFormat="1" applyFont="1" applyFill="1" applyBorder="1" applyAlignment="1" applyProtection="1">
      <alignment vertical="center" wrapText="1"/>
    </xf>
    <xf numFmtId="10" fontId="2" fillId="2" borderId="10" xfId="6" applyNumberFormat="1" applyFont="1" applyFill="1" applyBorder="1" applyAlignment="1" applyProtection="1">
      <alignment vertical="center"/>
    </xf>
    <xf numFmtId="0" fontId="2" fillId="0" borderId="0" xfId="6" applyFont="1" applyBorder="1" applyAlignment="1" applyProtection="1">
      <alignment vertical="center"/>
    </xf>
    <xf numFmtId="0" fontId="3" fillId="0" borderId="0" xfId="6" applyFont="1" applyFill="1" applyBorder="1" applyAlignment="1" applyProtection="1">
      <alignment vertical="center"/>
    </xf>
    <xf numFmtId="165" fontId="3" fillId="0" borderId="0" xfId="6" applyNumberFormat="1" applyFont="1" applyBorder="1" applyAlignment="1" applyProtection="1">
      <alignment vertical="center" wrapText="1"/>
    </xf>
    <xf numFmtId="0" fontId="3" fillId="2" borderId="20" xfId="6" applyFont="1" applyFill="1" applyBorder="1" applyAlignment="1" applyProtection="1">
      <alignment horizontal="left" vertical="center" indent="3"/>
    </xf>
    <xf numFmtId="0" fontId="3" fillId="2" borderId="21" xfId="6" applyFont="1" applyFill="1" applyBorder="1" applyAlignment="1" applyProtection="1">
      <alignment vertical="center"/>
    </xf>
    <xf numFmtId="165" fontId="3" fillId="2" borderId="22" xfId="6" applyNumberFormat="1" applyFont="1" applyFill="1" applyBorder="1" applyAlignment="1" applyProtection="1">
      <alignment vertical="center" wrapText="1"/>
    </xf>
    <xf numFmtId="10" fontId="3" fillId="2" borderId="12" xfId="6" applyNumberFormat="1" applyFont="1" applyFill="1" applyBorder="1" applyAlignment="1" applyProtection="1">
      <alignment vertical="center"/>
    </xf>
    <xf numFmtId="0" fontId="3" fillId="2" borderId="23" xfId="6" applyFont="1" applyFill="1" applyBorder="1" applyAlignment="1" applyProtection="1">
      <alignment horizontal="left" vertical="center" indent="3"/>
    </xf>
    <xf numFmtId="0" fontId="3" fillId="2" borderId="24" xfId="6" applyFont="1" applyFill="1" applyBorder="1" applyAlignment="1" applyProtection="1">
      <alignment vertical="center"/>
    </xf>
    <xf numFmtId="165" fontId="3" fillId="2" borderId="4" xfId="6" applyNumberFormat="1" applyFont="1" applyFill="1" applyBorder="1" applyAlignment="1" applyProtection="1">
      <alignment vertical="center" wrapText="1"/>
    </xf>
    <xf numFmtId="10" fontId="3" fillId="2" borderId="14" xfId="6" applyNumberFormat="1" applyFont="1" applyFill="1" applyBorder="1" applyAlignment="1" applyProtection="1">
      <alignment vertical="center"/>
    </xf>
    <xf numFmtId="165" fontId="3" fillId="2" borderId="16" xfId="6" applyNumberFormat="1" applyFont="1" applyFill="1" applyBorder="1" applyAlignment="1" applyProtection="1">
      <alignment vertical="center" wrapText="1"/>
    </xf>
    <xf numFmtId="10" fontId="3" fillId="2" borderId="15" xfId="6" applyNumberFormat="1" applyFont="1" applyFill="1" applyBorder="1" applyAlignment="1" applyProtection="1">
      <alignment vertical="center"/>
    </xf>
    <xf numFmtId="0" fontId="2" fillId="2" borderId="0" xfId="6" applyFont="1" applyFill="1" applyBorder="1" applyAlignment="1" applyProtection="1">
      <alignment horizontal="center" vertical="center" wrapText="1"/>
    </xf>
    <xf numFmtId="0" fontId="2" fillId="2" borderId="0" xfId="6" applyFont="1" applyFill="1" applyBorder="1" applyAlignment="1" applyProtection="1">
      <alignment horizontal="center" vertical="center"/>
    </xf>
    <xf numFmtId="0" fontId="3" fillId="2" borderId="25" xfId="0" applyFont="1" applyFill="1" applyBorder="1" applyProtection="1"/>
    <xf numFmtId="0" fontId="3" fillId="2" borderId="26" xfId="0" applyFont="1" applyFill="1" applyBorder="1" applyProtection="1"/>
    <xf numFmtId="0" fontId="3" fillId="2" borderId="27" xfId="0" applyFont="1" applyFill="1" applyBorder="1" applyProtection="1"/>
    <xf numFmtId="0" fontId="3" fillId="2" borderId="2" xfId="0" applyFont="1" applyFill="1" applyBorder="1" applyProtection="1"/>
    <xf numFmtId="0" fontId="3" fillId="2" borderId="3" xfId="0" applyFont="1" applyFill="1" applyBorder="1" applyProtection="1"/>
    <xf numFmtId="165" fontId="3" fillId="2" borderId="8" xfId="0" applyNumberFormat="1" applyFont="1" applyFill="1" applyBorder="1" applyAlignment="1" applyProtection="1">
      <alignment horizontal="right" vertical="center" wrapText="1"/>
    </xf>
    <xf numFmtId="3" fontId="3" fillId="2" borderId="28" xfId="0" applyNumberFormat="1" applyFont="1" applyFill="1" applyBorder="1" applyAlignment="1" applyProtection="1"/>
    <xf numFmtId="3" fontId="3" fillId="2" borderId="4" xfId="0" applyNumberFormat="1" applyFont="1" applyFill="1" applyBorder="1" applyAlignment="1" applyProtection="1"/>
    <xf numFmtId="3" fontId="5" fillId="2" borderId="29" xfId="0" applyNumberFormat="1" applyFont="1" applyFill="1" applyBorder="1" applyAlignment="1" applyProtection="1">
      <alignment wrapText="1"/>
    </xf>
    <xf numFmtId="3" fontId="5" fillId="2" borderId="4" xfId="0" applyNumberFormat="1" applyFont="1" applyFill="1" applyBorder="1" applyAlignment="1" applyProtection="1">
      <alignment wrapText="1"/>
    </xf>
    <xf numFmtId="3" fontId="5" fillId="2" borderId="4" xfId="0" applyNumberFormat="1" applyFont="1" applyFill="1" applyBorder="1" applyAlignment="1" applyProtection="1"/>
    <xf numFmtId="3" fontId="5" fillId="2" borderId="30" xfId="0" applyNumberFormat="1" applyFont="1" applyFill="1" applyBorder="1" applyAlignment="1" applyProtection="1"/>
    <xf numFmtId="3" fontId="5" fillId="2" borderId="29" xfId="0" applyNumberFormat="1" applyFont="1" applyFill="1" applyBorder="1" applyAlignment="1" applyProtection="1"/>
    <xf numFmtId="3" fontId="5" fillId="2" borderId="31" xfId="0" applyNumberFormat="1" applyFont="1" applyFill="1" applyBorder="1" applyAlignment="1" applyProtection="1"/>
    <xf numFmtId="3" fontId="2" fillId="2" borderId="32" xfId="0" applyNumberFormat="1" applyFont="1" applyFill="1" applyBorder="1" applyAlignment="1" applyProtection="1"/>
    <xf numFmtId="3" fontId="2" fillId="2" borderId="28" xfId="0" applyNumberFormat="1" applyFont="1" applyFill="1" applyBorder="1" applyAlignment="1" applyProtection="1"/>
    <xf numFmtId="3" fontId="2" fillId="2" borderId="33" xfId="0" applyNumberFormat="1" applyFont="1" applyFill="1" applyBorder="1" applyAlignment="1" applyProtection="1"/>
    <xf numFmtId="3" fontId="2" fillId="2" borderId="34" xfId="0" applyNumberFormat="1" applyFont="1" applyFill="1" applyBorder="1" applyAlignment="1" applyProtection="1"/>
    <xf numFmtId="3" fontId="2" fillId="2" borderId="31" xfId="0" applyNumberFormat="1" applyFont="1" applyFill="1" applyBorder="1" applyAlignment="1" applyProtection="1"/>
    <xf numFmtId="3" fontId="2" fillId="2" borderId="35" xfId="0" applyNumberFormat="1" applyFont="1" applyFill="1" applyBorder="1" applyAlignment="1" applyProtection="1"/>
    <xf numFmtId="0" fontId="3" fillId="2" borderId="36" xfId="5" applyFont="1" applyFill="1" applyBorder="1" applyProtection="1"/>
    <xf numFmtId="0" fontId="3" fillId="2" borderId="25" xfId="5" applyFont="1" applyFill="1" applyBorder="1" applyProtection="1"/>
    <xf numFmtId="0" fontId="3" fillId="2" borderId="5" xfId="5" applyFont="1" applyFill="1" applyBorder="1" applyProtection="1"/>
    <xf numFmtId="0" fontId="3" fillId="2" borderId="0" xfId="5" applyFont="1" applyFill="1" applyBorder="1" applyProtection="1"/>
    <xf numFmtId="0" fontId="3" fillId="2" borderId="1" xfId="5" applyFont="1" applyFill="1" applyBorder="1" applyProtection="1"/>
    <xf numFmtId="0" fontId="3" fillId="0" borderId="0" xfId="5" applyFont="1" applyProtection="1"/>
    <xf numFmtId="0" fontId="3" fillId="2" borderId="26" xfId="5" applyFont="1" applyFill="1" applyBorder="1" applyProtection="1"/>
    <xf numFmtId="0" fontId="2" fillId="2" borderId="0" xfId="0" applyFont="1" applyFill="1" applyBorder="1" applyAlignment="1" applyProtection="1">
      <alignment horizontal="left" vertical="center"/>
    </xf>
    <xf numFmtId="0" fontId="3" fillId="2" borderId="4" xfId="0" applyFont="1" applyFill="1" applyBorder="1" applyAlignment="1" applyProtection="1">
      <alignment horizontal="center" vertical="center" wrapText="1"/>
    </xf>
    <xf numFmtId="0" fontId="0" fillId="0" borderId="0" xfId="0" applyProtection="1"/>
    <xf numFmtId="1" fontId="0" fillId="0" borderId="0" xfId="0" applyNumberFormat="1" applyProtection="1"/>
    <xf numFmtId="14" fontId="0" fillId="0" borderId="0" xfId="0" applyNumberFormat="1" applyProtection="1"/>
    <xf numFmtId="165" fontId="3" fillId="4" borderId="37" xfId="0" applyNumberFormat="1" applyFont="1" applyFill="1" applyBorder="1" applyAlignment="1" applyProtection="1">
      <alignment horizontal="right" vertical="center" wrapText="1"/>
      <protection locked="0"/>
    </xf>
    <xf numFmtId="165" fontId="3" fillId="4" borderId="38" xfId="0" applyNumberFormat="1" applyFont="1" applyFill="1" applyBorder="1" applyAlignment="1" applyProtection="1">
      <alignment horizontal="right" vertical="center" wrapText="1"/>
      <protection locked="0"/>
    </xf>
    <xf numFmtId="3" fontId="3" fillId="4" borderId="4" xfId="0" applyNumberFormat="1" applyFont="1" applyFill="1" applyBorder="1" applyAlignment="1" applyProtection="1">
      <alignment horizontal="right" vertical="center" indent="1"/>
      <protection locked="0"/>
    </xf>
    <xf numFmtId="3" fontId="5" fillId="4" borderId="31" xfId="0" applyNumberFormat="1" applyFont="1" applyFill="1" applyBorder="1" applyAlignment="1" applyProtection="1">
      <protection locked="0"/>
    </xf>
    <xf numFmtId="3" fontId="5" fillId="4" borderId="34" xfId="0" applyNumberFormat="1" applyFont="1" applyFill="1" applyBorder="1" applyAlignment="1" applyProtection="1">
      <protection locked="0"/>
    </xf>
    <xf numFmtId="3" fontId="5" fillId="4" borderId="35" xfId="0" applyNumberFormat="1" applyFont="1" applyFill="1" applyBorder="1" applyAlignment="1" applyProtection="1">
      <protection locked="0"/>
    </xf>
    <xf numFmtId="3" fontId="3" fillId="4" borderId="28" xfId="0" applyNumberFormat="1" applyFont="1" applyFill="1" applyBorder="1" applyAlignment="1" applyProtection="1">
      <protection locked="0"/>
    </xf>
    <xf numFmtId="3" fontId="3" fillId="4" borderId="32" xfId="0" applyNumberFormat="1" applyFont="1" applyFill="1" applyBorder="1" applyAlignment="1" applyProtection="1">
      <protection locked="0"/>
    </xf>
    <xf numFmtId="3" fontId="3" fillId="4" borderId="33" xfId="0" applyNumberFormat="1" applyFont="1" applyFill="1" applyBorder="1" applyAlignment="1" applyProtection="1">
      <protection locked="0"/>
    </xf>
    <xf numFmtId="3" fontId="3" fillId="4" borderId="4" xfId="0" applyNumberFormat="1" applyFont="1" applyFill="1" applyBorder="1" applyAlignment="1" applyProtection="1">
      <protection locked="0"/>
    </xf>
    <xf numFmtId="3" fontId="3" fillId="4" borderId="29" xfId="0" applyNumberFormat="1" applyFont="1" applyFill="1" applyBorder="1" applyAlignment="1" applyProtection="1">
      <protection locked="0"/>
    </xf>
    <xf numFmtId="3" fontId="3" fillId="4" borderId="30" xfId="0" applyNumberFormat="1" applyFont="1" applyFill="1" applyBorder="1" applyAlignment="1" applyProtection="1">
      <protection locked="0"/>
    </xf>
    <xf numFmtId="3" fontId="5" fillId="4" borderId="31" xfId="0" applyNumberFormat="1" applyFont="1" applyFill="1" applyBorder="1" applyAlignment="1" applyProtection="1">
      <alignment wrapText="1"/>
      <protection locked="0"/>
    </xf>
    <xf numFmtId="3" fontId="5" fillId="4" borderId="34" xfId="0" applyNumberFormat="1" applyFont="1" applyFill="1" applyBorder="1" applyAlignment="1" applyProtection="1">
      <alignment wrapText="1"/>
      <protection locked="0"/>
    </xf>
    <xf numFmtId="3" fontId="3" fillId="4" borderId="4" xfId="6" applyNumberFormat="1" applyFont="1" applyFill="1" applyBorder="1" applyAlignment="1" applyProtection="1">
      <alignment vertical="center"/>
      <protection locked="0"/>
    </xf>
    <xf numFmtId="3" fontId="3" fillId="4" borderId="14" xfId="6" applyNumberFormat="1" applyFont="1" applyFill="1" applyBorder="1" applyAlignment="1" applyProtection="1">
      <alignment vertical="center"/>
      <protection locked="0"/>
    </xf>
    <xf numFmtId="3" fontId="3" fillId="4" borderId="39" xfId="6" applyNumberFormat="1" applyFont="1" applyFill="1" applyBorder="1" applyAlignment="1" applyProtection="1">
      <alignment vertical="center"/>
      <protection locked="0"/>
    </xf>
    <xf numFmtId="3" fontId="3" fillId="4" borderId="16" xfId="6" applyNumberFormat="1" applyFont="1" applyFill="1" applyBorder="1" applyAlignment="1" applyProtection="1">
      <alignment vertical="center"/>
      <protection locked="0"/>
    </xf>
    <xf numFmtId="3" fontId="3" fillId="4" borderId="15" xfId="6" applyNumberFormat="1" applyFont="1" applyFill="1" applyBorder="1" applyAlignment="1" applyProtection="1">
      <alignment vertical="center"/>
      <protection locked="0"/>
    </xf>
    <xf numFmtId="3" fontId="3" fillId="4" borderId="40" xfId="6" applyNumberFormat="1" applyFont="1" applyFill="1" applyBorder="1" applyAlignment="1" applyProtection="1">
      <alignment vertical="center"/>
      <protection locked="0"/>
    </xf>
    <xf numFmtId="3" fontId="3" fillId="4" borderId="22" xfId="6" applyNumberFormat="1" applyFont="1" applyFill="1" applyBorder="1" applyAlignment="1" applyProtection="1">
      <alignment vertical="center"/>
      <protection locked="0"/>
    </xf>
    <xf numFmtId="3" fontId="3" fillId="4" borderId="12" xfId="6" applyNumberFormat="1" applyFont="1" applyFill="1" applyBorder="1" applyAlignment="1" applyProtection="1">
      <alignment vertical="center"/>
      <protection locked="0"/>
    </xf>
    <xf numFmtId="3" fontId="3" fillId="4" borderId="41" xfId="6" applyNumberFormat="1" applyFont="1" applyFill="1" applyBorder="1" applyAlignment="1" applyProtection="1">
      <alignment vertical="center"/>
      <protection locked="0"/>
    </xf>
    <xf numFmtId="165" fontId="3" fillId="4" borderId="4" xfId="6" applyNumberFormat="1" applyFont="1" applyFill="1" applyBorder="1" applyAlignment="1" applyProtection="1">
      <alignment vertical="center" wrapText="1"/>
      <protection locked="0"/>
    </xf>
    <xf numFmtId="165" fontId="3" fillId="4" borderId="14" xfId="6" applyNumberFormat="1" applyFont="1" applyFill="1" applyBorder="1" applyAlignment="1" applyProtection="1">
      <alignment vertical="center" wrapText="1"/>
      <protection locked="0"/>
    </xf>
    <xf numFmtId="165" fontId="3" fillId="4" borderId="42" xfId="6" applyNumberFormat="1" applyFont="1" applyFill="1" applyBorder="1" applyAlignment="1" applyProtection="1">
      <alignment vertical="center" wrapText="1"/>
      <protection locked="0"/>
    </xf>
    <xf numFmtId="165" fontId="3" fillId="4" borderId="13" xfId="6" applyNumberFormat="1" applyFont="1" applyFill="1" applyBorder="1" applyAlignment="1" applyProtection="1">
      <alignment vertical="center" wrapText="1"/>
      <protection locked="0"/>
    </xf>
    <xf numFmtId="165" fontId="3" fillId="4" borderId="16" xfId="6" applyNumberFormat="1" applyFont="1" applyFill="1" applyBorder="1" applyAlignment="1" applyProtection="1">
      <alignment vertical="center" wrapText="1"/>
      <protection locked="0"/>
    </xf>
    <xf numFmtId="165" fontId="3" fillId="4" borderId="15" xfId="6" applyNumberFormat="1" applyFont="1" applyFill="1" applyBorder="1" applyAlignment="1" applyProtection="1">
      <alignment vertical="center" wrapText="1"/>
      <protection locked="0"/>
    </xf>
    <xf numFmtId="165" fontId="3" fillId="4" borderId="43" xfId="6" applyNumberFormat="1" applyFont="1" applyFill="1" applyBorder="1" applyAlignment="1" applyProtection="1">
      <alignment vertical="center" wrapText="1"/>
      <protection locked="0"/>
    </xf>
    <xf numFmtId="165" fontId="3" fillId="4" borderId="44" xfId="6" applyNumberFormat="1" applyFont="1" applyFill="1" applyBorder="1" applyAlignment="1" applyProtection="1">
      <alignment vertical="center" wrapText="1"/>
      <protection locked="0"/>
    </xf>
    <xf numFmtId="165" fontId="3" fillId="4" borderId="22" xfId="6" applyNumberFormat="1" applyFont="1" applyFill="1" applyBorder="1" applyAlignment="1" applyProtection="1">
      <alignment vertical="center" wrapText="1"/>
      <protection locked="0"/>
    </xf>
    <xf numFmtId="165" fontId="3" fillId="4" borderId="12" xfId="6" applyNumberFormat="1" applyFont="1" applyFill="1" applyBorder="1" applyAlignment="1" applyProtection="1">
      <alignment vertical="center" wrapText="1"/>
      <protection locked="0"/>
    </xf>
    <xf numFmtId="165" fontId="3" fillId="4" borderId="45" xfId="6" applyNumberFormat="1" applyFont="1" applyFill="1" applyBorder="1" applyAlignment="1" applyProtection="1">
      <alignment vertical="center" wrapText="1"/>
      <protection locked="0"/>
    </xf>
    <xf numFmtId="165" fontId="3" fillId="4" borderId="11" xfId="6" applyNumberFormat="1" applyFont="1" applyFill="1" applyBorder="1" applyAlignment="1" applyProtection="1">
      <alignment vertical="center" wrapText="1"/>
      <protection locked="0"/>
    </xf>
    <xf numFmtId="165" fontId="3" fillId="2" borderId="46" xfId="1" applyNumberFormat="1" applyFont="1" applyFill="1" applyBorder="1" applyAlignment="1" applyProtection="1">
      <alignment horizontal="right" vertical="center" wrapText="1"/>
    </xf>
    <xf numFmtId="165" fontId="3" fillId="2" borderId="47" xfId="1" applyNumberFormat="1" applyFont="1" applyFill="1" applyBorder="1" applyAlignment="1" applyProtection="1">
      <alignment horizontal="right" vertical="center" wrapText="1"/>
    </xf>
    <xf numFmtId="165" fontId="3" fillId="2" borderId="48" xfId="1" applyNumberFormat="1" applyFont="1" applyFill="1" applyBorder="1" applyAlignment="1" applyProtection="1">
      <alignment horizontal="right" vertical="center" wrapText="1"/>
    </xf>
    <xf numFmtId="165" fontId="3" fillId="4" borderId="20" xfId="0" applyNumberFormat="1" applyFont="1" applyFill="1" applyBorder="1" applyAlignment="1" applyProtection="1">
      <alignment horizontal="right" vertical="center" wrapText="1"/>
      <protection locked="0"/>
    </xf>
    <xf numFmtId="165" fontId="3" fillId="4" borderId="23" xfId="0" applyNumberFormat="1" applyFont="1" applyFill="1" applyBorder="1" applyAlignment="1" applyProtection="1">
      <alignment horizontal="right" vertical="center" wrapText="1"/>
      <protection locked="0"/>
    </xf>
    <xf numFmtId="165" fontId="3" fillId="4" borderId="21" xfId="0" applyNumberFormat="1" applyFont="1" applyFill="1" applyBorder="1" applyAlignment="1" applyProtection="1">
      <alignment horizontal="right" vertical="center" wrapText="1"/>
      <protection locked="0"/>
    </xf>
    <xf numFmtId="165" fontId="3" fillId="4" borderId="24" xfId="0" applyNumberFormat="1" applyFont="1" applyFill="1" applyBorder="1" applyAlignment="1" applyProtection="1">
      <alignment horizontal="right" vertical="center" wrapText="1"/>
      <protection locked="0"/>
    </xf>
    <xf numFmtId="165" fontId="3" fillId="4" borderId="37" xfId="1" applyNumberFormat="1" applyFont="1" applyFill="1" applyBorder="1" applyAlignment="1" applyProtection="1">
      <alignment horizontal="right" vertical="center" wrapText="1"/>
      <protection locked="0"/>
    </xf>
    <xf numFmtId="165" fontId="3" fillId="4" borderId="38" xfId="1" applyNumberFormat="1" applyFont="1" applyFill="1" applyBorder="1" applyAlignment="1" applyProtection="1">
      <alignment horizontal="right" vertical="center" wrapText="1"/>
      <protection locked="0"/>
    </xf>
    <xf numFmtId="3" fontId="2" fillId="2" borderId="49" xfId="0" applyNumberFormat="1" applyFont="1" applyFill="1" applyBorder="1" applyAlignment="1" applyProtection="1"/>
    <xf numFmtId="0" fontId="0" fillId="0" borderId="0" xfId="0" applyFont="1"/>
    <xf numFmtId="0" fontId="30" fillId="2" borderId="0" xfId="0" applyFont="1" applyFill="1" applyBorder="1"/>
    <xf numFmtId="0" fontId="30" fillId="2" borderId="0" xfId="0" applyFont="1" applyFill="1"/>
    <xf numFmtId="0" fontId="32" fillId="2" borderId="2" xfId="0" applyFont="1" applyFill="1" applyBorder="1"/>
    <xf numFmtId="0" fontId="0" fillId="2" borderId="36" xfId="0" applyFont="1" applyFill="1" applyBorder="1"/>
    <xf numFmtId="0" fontId="0" fillId="2" borderId="25" xfId="0" applyFont="1" applyFill="1" applyBorder="1"/>
    <xf numFmtId="0" fontId="0" fillId="2" borderId="26" xfId="0" applyFont="1" applyFill="1" applyBorder="1"/>
    <xf numFmtId="0" fontId="0" fillId="0" borderId="0" xfId="0" applyFont="1"/>
    <xf numFmtId="0" fontId="0" fillId="2" borderId="5" xfId="0" applyFont="1" applyFill="1" applyBorder="1"/>
    <xf numFmtId="0" fontId="0" fillId="2" borderId="1" xfId="0" applyFont="1" applyFill="1" applyBorder="1"/>
    <xf numFmtId="0" fontId="0" fillId="2" borderId="0" xfId="0" applyFont="1" applyFill="1" applyBorder="1"/>
    <xf numFmtId="0" fontId="0" fillId="2" borderId="0" xfId="0" applyFill="1"/>
    <xf numFmtId="0" fontId="31" fillId="6" borderId="0" xfId="0" applyFont="1" applyFill="1" applyAlignment="1">
      <alignment horizontal="center" vertical="center"/>
    </xf>
    <xf numFmtId="0" fontId="0" fillId="2" borderId="1" xfId="0" applyFill="1" applyBorder="1"/>
    <xf numFmtId="0" fontId="30" fillId="2" borderId="0" xfId="0" applyFont="1" applyFill="1" applyAlignment="1">
      <alignment vertical="center"/>
    </xf>
    <xf numFmtId="0" fontId="30" fillId="2" borderId="0" xfId="0" quotePrefix="1" applyFont="1" applyFill="1"/>
    <xf numFmtId="0" fontId="0" fillId="2" borderId="5" xfId="0" applyFill="1" applyBorder="1"/>
    <xf numFmtId="0" fontId="0" fillId="2" borderId="0" xfId="0" applyFill="1" applyBorder="1"/>
    <xf numFmtId="0" fontId="0" fillId="2" borderId="27" xfId="0" applyFont="1" applyFill="1" applyBorder="1"/>
    <xf numFmtId="0" fontId="0" fillId="2" borderId="2" xfId="0" applyFont="1" applyFill="1" applyBorder="1"/>
    <xf numFmtId="0" fontId="0" fillId="2" borderId="3" xfId="0" applyFont="1" applyFill="1" applyBorder="1"/>
    <xf numFmtId="0" fontId="2" fillId="2" borderId="0" xfId="0" applyFont="1" applyFill="1" applyBorder="1" applyAlignment="1">
      <alignment vertical="center"/>
    </xf>
    <xf numFmtId="0" fontId="14" fillId="2" borderId="0" xfId="0" applyFont="1" applyFill="1" applyBorder="1" applyProtection="1"/>
    <xf numFmtId="0" fontId="15" fillId="2" borderId="0" xfId="0" applyFont="1" applyFill="1" applyBorder="1" applyProtection="1"/>
    <xf numFmtId="0" fontId="3" fillId="2" borderId="34"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6" xfId="0" applyFont="1" applyFill="1" applyBorder="1" applyProtection="1"/>
    <xf numFmtId="10" fontId="3" fillId="2" borderId="50" xfId="8" applyNumberFormat="1" applyFont="1" applyFill="1" applyBorder="1" applyAlignment="1" applyProtection="1"/>
    <xf numFmtId="10" fontId="3" fillId="2" borderId="51" xfId="8" applyNumberFormat="1" applyFont="1" applyFill="1" applyBorder="1" applyAlignment="1" applyProtection="1"/>
    <xf numFmtId="0" fontId="5" fillId="2" borderId="7" xfId="0" applyFont="1" applyFill="1" applyBorder="1" applyAlignment="1" applyProtection="1">
      <alignment wrapText="1"/>
    </xf>
    <xf numFmtId="10" fontId="5" fillId="2" borderId="51" xfId="8" applyNumberFormat="1" applyFont="1" applyFill="1" applyBorder="1" applyAlignment="1" applyProtection="1"/>
    <xf numFmtId="0" fontId="5" fillId="2" borderId="52" xfId="0" applyFont="1" applyFill="1" applyBorder="1" applyAlignment="1" applyProtection="1">
      <alignment horizontal="left" wrapText="1" indent="2"/>
    </xf>
    <xf numFmtId="10" fontId="5" fillId="6" borderId="53" xfId="8" applyNumberFormat="1" applyFont="1" applyFill="1" applyBorder="1" applyAlignment="1" applyProtection="1"/>
    <xf numFmtId="10" fontId="2" fillId="2" borderId="50" xfId="8" applyNumberFormat="1" applyFont="1" applyFill="1" applyBorder="1" applyAlignment="1" applyProtection="1"/>
    <xf numFmtId="0" fontId="2" fillId="2" borderId="52" xfId="0" applyFont="1" applyFill="1" applyBorder="1" applyProtection="1"/>
    <xf numFmtId="10" fontId="2" fillId="2" borderId="53" xfId="8" applyNumberFormat="1" applyFont="1" applyFill="1" applyBorder="1" applyAlignment="1" applyProtection="1"/>
    <xf numFmtId="0" fontId="3" fillId="2" borderId="6" xfId="0" applyFont="1" applyFill="1" applyBorder="1" applyAlignment="1">
      <alignment vertical="center" wrapText="1"/>
    </xf>
    <xf numFmtId="10" fontId="3" fillId="6" borderId="54" xfId="8" applyNumberFormat="1" applyFont="1" applyFill="1" applyBorder="1" applyAlignment="1">
      <alignment vertical="center"/>
    </xf>
    <xf numFmtId="0" fontId="3" fillId="2" borderId="7" xfId="0" applyFont="1" applyFill="1" applyBorder="1" applyAlignment="1">
      <alignment vertical="center" wrapText="1"/>
    </xf>
    <xf numFmtId="10" fontId="3" fillId="6" borderId="42" xfId="8" applyNumberFormat="1" applyFont="1" applyFill="1" applyBorder="1" applyAlignment="1">
      <alignment vertical="center"/>
    </xf>
    <xf numFmtId="3" fontId="3" fillId="2" borderId="29" xfId="0" applyNumberFormat="1" applyFont="1" applyFill="1" applyBorder="1" applyAlignment="1" applyProtection="1"/>
    <xf numFmtId="3" fontId="3" fillId="2" borderId="42" xfId="0" applyNumberFormat="1" applyFont="1" applyFill="1" applyBorder="1" applyAlignment="1" applyProtection="1"/>
    <xf numFmtId="10" fontId="2" fillId="6" borderId="42" xfId="8" applyNumberFormat="1" applyFont="1" applyFill="1" applyBorder="1" applyAlignment="1">
      <alignment vertical="center"/>
    </xf>
    <xf numFmtId="0" fontId="2" fillId="2" borderId="52" xfId="0" applyFont="1" applyFill="1" applyBorder="1" applyAlignment="1">
      <alignment vertical="center" wrapText="1"/>
    </xf>
    <xf numFmtId="0" fontId="2" fillId="2" borderId="0" xfId="0" applyFont="1" applyFill="1" applyBorder="1" applyProtection="1"/>
    <xf numFmtId="9" fontId="2" fillId="2" borderId="0" xfId="8" applyFont="1" applyFill="1" applyBorder="1" applyProtection="1"/>
    <xf numFmtId="10" fontId="3" fillId="6" borderId="50" xfId="8" applyNumberFormat="1" applyFont="1" applyFill="1" applyBorder="1" applyAlignment="1">
      <alignment vertical="center"/>
    </xf>
    <xf numFmtId="0" fontId="3" fillId="2" borderId="29" xfId="0" applyFont="1" applyFill="1" applyBorder="1" applyAlignment="1">
      <alignment wrapText="1"/>
    </xf>
    <xf numFmtId="10" fontId="3" fillId="6" borderId="51" xfId="8" applyNumberFormat="1" applyFont="1" applyFill="1" applyBorder="1" applyAlignment="1">
      <alignment vertical="center"/>
    </xf>
    <xf numFmtId="0" fontId="3" fillId="2" borderId="29" xfId="0" applyFont="1" applyFill="1" applyBorder="1" applyAlignment="1">
      <alignment vertical="center" wrapText="1"/>
    </xf>
    <xf numFmtId="10" fontId="2" fillId="6" borderId="51" xfId="8" applyNumberFormat="1" applyFont="1" applyFill="1" applyBorder="1" applyAlignment="1">
      <alignment vertical="center"/>
    </xf>
    <xf numFmtId="10" fontId="17" fillId="6" borderId="51" xfId="8" applyNumberFormat="1" applyFont="1" applyFill="1" applyBorder="1" applyAlignment="1">
      <alignment vertical="center"/>
    </xf>
    <xf numFmtId="0" fontId="3" fillId="2" borderId="0" xfId="0" applyFont="1" applyFill="1"/>
    <xf numFmtId="0" fontId="2" fillId="2" borderId="0" xfId="0" applyFont="1" applyFill="1" applyBorder="1" applyAlignment="1">
      <alignment vertical="center" wrapText="1"/>
    </xf>
    <xf numFmtId="0" fontId="3" fillId="2" borderId="0" xfId="0" applyFont="1" applyFill="1" applyBorder="1"/>
    <xf numFmtId="164" fontId="3" fillId="2" borderId="55" xfId="0" applyNumberFormat="1" applyFont="1" applyFill="1" applyBorder="1" applyAlignment="1">
      <alignment horizontal="center" vertical="center" wrapText="1"/>
    </xf>
    <xf numFmtId="164" fontId="3" fillId="2" borderId="56" xfId="0" applyNumberFormat="1" applyFont="1" applyFill="1" applyBorder="1" applyAlignment="1">
      <alignment horizontal="center" vertical="center" wrapText="1"/>
    </xf>
    <xf numFmtId="164" fontId="3" fillId="2" borderId="57" xfId="0" applyNumberFormat="1" applyFont="1" applyFill="1" applyBorder="1" applyAlignment="1">
      <alignment horizontal="center" vertical="center" wrapText="1"/>
    </xf>
    <xf numFmtId="0" fontId="11" fillId="2" borderId="0" xfId="0" applyFont="1" applyFill="1" applyBorder="1" applyAlignment="1">
      <alignment horizontal="left"/>
    </xf>
    <xf numFmtId="0" fontId="11" fillId="2" borderId="0" xfId="0" applyFont="1" applyFill="1"/>
    <xf numFmtId="0" fontId="3" fillId="2" borderId="0" xfId="0" applyFont="1" applyFill="1" applyAlignment="1">
      <alignment vertical="center" wrapText="1"/>
    </xf>
    <xf numFmtId="0" fontId="14" fillId="2" borderId="0" xfId="0" applyFont="1" applyFill="1"/>
    <xf numFmtId="10" fontId="3" fillId="2" borderId="33" xfId="8" applyNumberFormat="1" applyFont="1" applyFill="1" applyBorder="1" applyAlignment="1">
      <alignment vertical="center"/>
    </xf>
    <xf numFmtId="10" fontId="5" fillId="2" borderId="58" xfId="8" applyNumberFormat="1" applyFont="1" applyFill="1" applyBorder="1" applyAlignment="1">
      <alignment vertical="center"/>
    </xf>
    <xf numFmtId="10" fontId="5" fillId="2" borderId="35" xfId="8" applyNumberFormat="1" applyFont="1" applyFill="1" applyBorder="1" applyAlignment="1">
      <alignment vertical="center"/>
    </xf>
    <xf numFmtId="10" fontId="5" fillId="2" borderId="59" xfId="8" applyNumberFormat="1" applyFont="1" applyFill="1" applyBorder="1" applyAlignment="1">
      <alignment vertical="center"/>
    </xf>
    <xf numFmtId="10" fontId="2" fillId="2" borderId="58" xfId="8" applyNumberFormat="1" applyFont="1" applyFill="1" applyBorder="1" applyAlignment="1">
      <alignment vertical="center"/>
    </xf>
    <xf numFmtId="10" fontId="3" fillId="2" borderId="35" xfId="8" applyNumberFormat="1" applyFont="1" applyFill="1" applyBorder="1" applyAlignment="1">
      <alignment vertical="center"/>
    </xf>
    <xf numFmtId="10" fontId="2" fillId="2" borderId="35" xfId="8" applyNumberFormat="1" applyFont="1" applyFill="1" applyBorder="1" applyAlignment="1">
      <alignment vertical="center"/>
    </xf>
    <xf numFmtId="164" fontId="3" fillId="2" borderId="0" xfId="0" applyNumberFormat="1" applyFont="1" applyFill="1" applyBorder="1"/>
    <xf numFmtId="10" fontId="3" fillId="2" borderId="0" xfId="8" applyNumberFormat="1" applyFont="1" applyFill="1" applyBorder="1" applyAlignment="1">
      <alignment vertical="center"/>
    </xf>
    <xf numFmtId="10" fontId="3" fillId="2" borderId="0" xfId="8" applyNumberFormat="1" applyFont="1" applyFill="1" applyBorder="1"/>
    <xf numFmtId="0" fontId="3" fillId="2" borderId="0" xfId="0" applyFont="1" applyFill="1" applyAlignment="1">
      <alignment vertical="center"/>
    </xf>
    <xf numFmtId="164" fontId="3" fillId="2" borderId="34" xfId="0" applyNumberFormat="1" applyFont="1" applyFill="1" applyBorder="1" applyAlignment="1">
      <alignment horizontal="center" vertical="center" wrapText="1"/>
    </xf>
    <xf numFmtId="164" fontId="3" fillId="2" borderId="31" xfId="0" applyNumberFormat="1" applyFont="1" applyFill="1" applyBorder="1" applyAlignment="1">
      <alignment horizontal="center" vertical="center" wrapText="1"/>
    </xf>
    <xf numFmtId="164" fontId="3" fillId="2" borderId="35" xfId="0" applyNumberFormat="1" applyFont="1" applyFill="1" applyBorder="1" applyAlignment="1">
      <alignment horizontal="center" vertical="center" wrapText="1"/>
    </xf>
    <xf numFmtId="0" fontId="3" fillId="2" borderId="0" xfId="0" applyFont="1" applyFill="1" applyBorder="1" applyAlignment="1">
      <alignment vertical="center"/>
    </xf>
    <xf numFmtId="164" fontId="3" fillId="2" borderId="0" xfId="0" applyNumberFormat="1" applyFont="1" applyFill="1"/>
    <xf numFmtId="10" fontId="3" fillId="2" borderId="0" xfId="8" applyNumberFormat="1" applyFont="1" applyFill="1" applyAlignment="1">
      <alignment vertical="center"/>
    </xf>
    <xf numFmtId="0" fontId="0" fillId="0" borderId="0" xfId="0" applyFont="1" applyProtection="1"/>
    <xf numFmtId="0" fontId="33" fillId="0" borderId="0" xfId="0" applyFont="1"/>
    <xf numFmtId="0" fontId="3" fillId="3" borderId="36" xfId="0" applyFont="1" applyFill="1" applyBorder="1" applyAlignment="1" applyProtection="1">
      <alignment vertical="center"/>
      <protection locked="0"/>
    </xf>
    <xf numFmtId="0" fontId="3" fillId="2" borderId="36" xfId="0" applyFont="1" applyFill="1" applyBorder="1" applyAlignment="1" applyProtection="1">
      <alignment vertical="center"/>
    </xf>
    <xf numFmtId="0" fontId="3" fillId="2" borderId="25" xfId="0" applyFont="1" applyFill="1" applyBorder="1" applyAlignment="1" applyProtection="1">
      <alignment vertical="center"/>
    </xf>
    <xf numFmtId="0" fontId="3" fillId="2" borderId="26" xfId="0" applyFont="1" applyFill="1" applyBorder="1" applyAlignment="1" applyProtection="1">
      <alignment vertical="center"/>
    </xf>
    <xf numFmtId="0" fontId="3" fillId="3" borderId="5" xfId="0" applyFont="1" applyFill="1" applyBorder="1" applyAlignment="1" applyProtection="1">
      <alignment vertical="center"/>
      <protection locked="0"/>
    </xf>
    <xf numFmtId="0" fontId="18" fillId="2" borderId="5" xfId="0" applyFont="1" applyFill="1" applyBorder="1" applyAlignment="1" applyProtection="1">
      <alignment vertical="center" wrapText="1"/>
    </xf>
    <xf numFmtId="0" fontId="18" fillId="2" borderId="1" xfId="0" applyFont="1" applyFill="1" applyBorder="1" applyAlignment="1" applyProtection="1">
      <alignment vertical="center" wrapText="1"/>
    </xf>
    <xf numFmtId="0" fontId="3" fillId="2" borderId="5" xfId="0" applyFont="1" applyFill="1" applyBorder="1" applyAlignment="1" applyProtection="1">
      <alignment vertical="center"/>
    </xf>
    <xf numFmtId="0" fontId="3" fillId="3" borderId="5"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27" xfId="0" applyFont="1" applyFill="1" applyBorder="1" applyAlignment="1" applyProtection="1">
      <alignment vertical="center"/>
    </xf>
    <xf numFmtId="0" fontId="3" fillId="2" borderId="27" xfId="0" applyFont="1" applyFill="1" applyBorder="1" applyAlignment="1" applyProtection="1">
      <alignment vertical="center"/>
    </xf>
    <xf numFmtId="0" fontId="34" fillId="2" borderId="0" xfId="0" applyFont="1" applyFill="1" applyBorder="1"/>
    <xf numFmtId="0" fontId="34" fillId="0" borderId="0" xfId="0" applyFont="1"/>
    <xf numFmtId="0" fontId="34" fillId="2" borderId="1" xfId="0" applyFont="1" applyFill="1" applyBorder="1"/>
    <xf numFmtId="0" fontId="34" fillId="2" borderId="2" xfId="0" applyFont="1" applyFill="1" applyBorder="1"/>
    <xf numFmtId="0" fontId="34" fillId="2" borderId="3" xfId="0" applyFont="1" applyFill="1" applyBorder="1"/>
    <xf numFmtId="0" fontId="2" fillId="2" borderId="5" xfId="0" applyFont="1" applyFill="1" applyBorder="1" applyProtection="1"/>
    <xf numFmtId="0" fontId="2" fillId="2" borderId="1" xfId="0" applyFont="1" applyFill="1" applyBorder="1" applyProtection="1"/>
    <xf numFmtId="0" fontId="2" fillId="0" borderId="0" xfId="0" applyFont="1" applyProtection="1"/>
    <xf numFmtId="0" fontId="3" fillId="0" borderId="0" xfId="0" applyFont="1" applyBorder="1" applyProtection="1"/>
    <xf numFmtId="0" fontId="2" fillId="2" borderId="0" xfId="0" applyFont="1" applyFill="1" applyBorder="1" applyAlignment="1" applyProtection="1">
      <alignment vertical="top"/>
    </xf>
    <xf numFmtId="9" fontId="2" fillId="2" borderId="0" xfId="8" applyFont="1" applyFill="1" applyBorder="1" applyAlignment="1" applyProtection="1">
      <alignment vertical="top"/>
    </xf>
    <xf numFmtId="0" fontId="2" fillId="2" borderId="27" xfId="6" applyFont="1" applyFill="1" applyBorder="1" applyAlignment="1" applyProtection="1">
      <alignment vertical="center"/>
    </xf>
    <xf numFmtId="0" fontId="3" fillId="2" borderId="2" xfId="6" applyFont="1" applyFill="1" applyBorder="1" applyAlignment="1" applyProtection="1">
      <alignment horizontal="left" vertical="center"/>
    </xf>
    <xf numFmtId="0" fontId="3" fillId="2" borderId="2" xfId="6" applyFont="1" applyFill="1" applyBorder="1" applyAlignment="1" applyProtection="1">
      <alignment vertical="center"/>
    </xf>
    <xf numFmtId="0" fontId="2" fillId="2" borderId="2" xfId="6" applyFont="1" applyFill="1" applyBorder="1" applyAlignment="1" applyProtection="1">
      <alignment vertical="center"/>
    </xf>
    <xf numFmtId="0" fontId="2" fillId="2" borderId="3" xfId="6" applyFont="1" applyFill="1" applyBorder="1" applyAlignment="1" applyProtection="1">
      <alignment vertical="center"/>
    </xf>
    <xf numFmtId="0" fontId="34" fillId="0" borderId="0" xfId="0" applyFont="1" applyProtection="1"/>
    <xf numFmtId="0" fontId="34" fillId="2" borderId="36" xfId="0" applyFont="1" applyFill="1" applyBorder="1"/>
    <xf numFmtId="0" fontId="34" fillId="2" borderId="5" xfId="0" applyFont="1" applyFill="1" applyBorder="1"/>
    <xf numFmtId="0" fontId="34" fillId="2" borderId="27" xfId="0" applyFont="1" applyFill="1" applyBorder="1"/>
    <xf numFmtId="0" fontId="2" fillId="2" borderId="5" xfId="0" applyFont="1" applyFill="1" applyBorder="1" applyAlignment="1" applyProtection="1">
      <alignment vertical="top"/>
    </xf>
    <xf numFmtId="0" fontId="14" fillId="2" borderId="0" xfId="0" applyFont="1" applyFill="1" applyBorder="1" applyAlignment="1" applyProtection="1">
      <alignment vertical="top"/>
    </xf>
    <xf numFmtId="0" fontId="2" fillId="2" borderId="1" xfId="0" applyFont="1" applyFill="1" applyBorder="1" applyAlignment="1" applyProtection="1">
      <alignment vertical="top"/>
    </xf>
    <xf numFmtId="0" fontId="2" fillId="0" borderId="0" xfId="0" applyFont="1" applyBorder="1" applyAlignment="1" applyProtection="1">
      <alignment vertical="top"/>
    </xf>
    <xf numFmtId="0" fontId="11" fillId="2" borderId="5" xfId="0" applyFont="1" applyFill="1" applyBorder="1" applyProtection="1"/>
    <xf numFmtId="0" fontId="19" fillId="2" borderId="0" xfId="0" applyFont="1" applyFill="1" applyBorder="1" applyAlignment="1">
      <alignment wrapText="1"/>
    </xf>
    <xf numFmtId="164" fontId="11" fillId="2" borderId="0" xfId="0" applyNumberFormat="1" applyFont="1" applyFill="1" applyBorder="1"/>
    <xf numFmtId="10" fontId="11" fillId="2" borderId="0" xfId="8" applyNumberFormat="1" applyFont="1" applyFill="1" applyBorder="1" applyAlignment="1">
      <alignment vertical="center"/>
    </xf>
    <xf numFmtId="0" fontId="11" fillId="2" borderId="1" xfId="0" applyFont="1" applyFill="1" applyBorder="1" applyProtection="1"/>
    <xf numFmtId="0" fontId="11" fillId="0" borderId="0" xfId="0" applyFont="1" applyProtection="1"/>
    <xf numFmtId="0" fontId="2" fillId="2" borderId="5" xfId="0" applyFont="1" applyFill="1" applyBorder="1" applyAlignment="1" applyProtection="1">
      <alignment vertical="center"/>
    </xf>
    <xf numFmtId="3" fontId="2" fillId="2" borderId="34" xfId="0" applyNumberFormat="1" applyFont="1" applyFill="1" applyBorder="1" applyAlignment="1" applyProtection="1">
      <alignment vertical="center"/>
    </xf>
    <xf numFmtId="3" fontId="2" fillId="2" borderId="31" xfId="0" applyNumberFormat="1" applyFont="1" applyFill="1" applyBorder="1" applyAlignment="1" applyProtection="1">
      <alignment vertical="center"/>
    </xf>
    <xf numFmtId="10" fontId="2" fillId="2" borderId="53" xfId="8" applyNumberFormat="1" applyFont="1" applyFill="1" applyBorder="1" applyAlignment="1" applyProtection="1">
      <alignment vertical="center"/>
    </xf>
    <xf numFmtId="0" fontId="2" fillId="2" borderId="1" xfId="0" applyFont="1" applyFill="1" applyBorder="1" applyAlignment="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3" fillId="2" borderId="32" xfId="0" applyFont="1" applyFill="1" applyBorder="1" applyAlignment="1">
      <alignment vertical="center" wrapText="1"/>
    </xf>
    <xf numFmtId="0" fontId="3" fillId="0" borderId="0" xfId="0" applyFont="1" applyAlignment="1" applyProtection="1">
      <alignment vertical="center"/>
    </xf>
    <xf numFmtId="3" fontId="3" fillId="2" borderId="29" xfId="0" applyNumberFormat="1" applyFont="1" applyFill="1" applyBorder="1" applyAlignment="1" applyProtection="1">
      <alignment vertical="center"/>
    </xf>
    <xf numFmtId="3" fontId="3" fillId="2" borderId="4" xfId="0" applyNumberFormat="1" applyFont="1" applyFill="1" applyBorder="1" applyAlignment="1" applyProtection="1">
      <alignment vertical="center"/>
    </xf>
    <xf numFmtId="3" fontId="3" fillId="2" borderId="42" xfId="0" applyNumberFormat="1" applyFont="1" applyFill="1" applyBorder="1" applyAlignment="1" applyProtection="1">
      <alignment vertical="center"/>
    </xf>
    <xf numFmtId="0" fontId="11" fillId="4" borderId="62" xfId="0" applyFont="1" applyFill="1" applyBorder="1" applyAlignment="1" applyProtection="1">
      <alignment vertical="center"/>
      <protection locked="0"/>
    </xf>
    <xf numFmtId="0" fontId="11" fillId="4" borderId="63" xfId="0" applyFont="1" applyFill="1" applyBorder="1" applyAlignment="1" applyProtection="1">
      <alignment vertical="center"/>
      <protection locked="0"/>
    </xf>
    <xf numFmtId="49" fontId="11" fillId="4" borderId="63" xfId="0" applyNumberFormat="1" applyFont="1" applyFill="1" applyBorder="1" applyAlignment="1" applyProtection="1">
      <alignment horizontal="center" vertical="center" wrapText="1"/>
      <protection locked="0"/>
    </xf>
    <xf numFmtId="0" fontId="11" fillId="4" borderId="63" xfId="0" applyFont="1" applyFill="1" applyBorder="1" applyAlignment="1" applyProtection="1">
      <alignment vertical="center" wrapText="1"/>
      <protection locked="0"/>
    </xf>
    <xf numFmtId="3" fontId="11" fillId="4" borderId="63" xfId="0" applyNumberFormat="1" applyFont="1" applyFill="1" applyBorder="1" applyAlignment="1" applyProtection="1">
      <alignment vertical="center" wrapText="1"/>
      <protection locked="0"/>
    </xf>
    <xf numFmtId="3" fontId="11" fillId="4" borderId="64" xfId="0" applyNumberFormat="1" applyFont="1" applyFill="1" applyBorder="1" applyAlignment="1" applyProtection="1">
      <alignment vertical="center" wrapText="1"/>
      <protection locked="0"/>
    </xf>
    <xf numFmtId="0" fontId="11" fillId="2" borderId="65" xfId="0" applyFont="1" applyFill="1" applyBorder="1" applyAlignment="1" applyProtection="1">
      <alignment horizontal="center" vertical="center" wrapText="1"/>
    </xf>
    <xf numFmtId="0" fontId="11" fillId="2" borderId="66" xfId="0" applyFont="1" applyFill="1" applyBorder="1" applyAlignment="1" applyProtection="1">
      <alignment horizontal="center" vertical="center"/>
    </xf>
    <xf numFmtId="0" fontId="11" fillId="2" borderId="67" xfId="0" applyFont="1" applyFill="1" applyBorder="1" applyAlignment="1" applyProtection="1">
      <alignment horizontal="center" vertical="center" wrapText="1"/>
    </xf>
    <xf numFmtId="0" fontId="11" fillId="2" borderId="68" xfId="0" applyFont="1" applyFill="1" applyBorder="1" applyAlignment="1" applyProtection="1">
      <alignment horizontal="center" vertical="center" wrapText="1"/>
    </xf>
    <xf numFmtId="0" fontId="11" fillId="2" borderId="69" xfId="0" applyFont="1" applyFill="1" applyBorder="1" applyAlignment="1" applyProtection="1">
      <alignment horizontal="center" vertical="center" wrapText="1"/>
    </xf>
    <xf numFmtId="3" fontId="3" fillId="6" borderId="5" xfId="0" applyNumberFormat="1" applyFont="1" applyFill="1" applyBorder="1" applyAlignment="1">
      <alignment vertical="center"/>
    </xf>
    <xf numFmtId="3" fontId="3" fillId="6" borderId="28" xfId="0" applyNumberFormat="1" applyFont="1" applyFill="1" applyBorder="1" applyAlignment="1">
      <alignment vertical="center"/>
    </xf>
    <xf numFmtId="3" fontId="3" fillId="6" borderId="70" xfId="0" applyNumberFormat="1" applyFont="1" applyFill="1" applyBorder="1" applyAlignment="1">
      <alignment vertical="center"/>
    </xf>
    <xf numFmtId="3" fontId="3" fillId="6" borderId="29" xfId="0" applyNumberFormat="1" applyFont="1" applyFill="1" applyBorder="1" applyAlignment="1">
      <alignment vertical="center"/>
    </xf>
    <xf numFmtId="3" fontId="3" fillId="6" borderId="4" xfId="0" applyNumberFormat="1" applyFont="1" applyFill="1" applyBorder="1" applyAlignment="1">
      <alignment vertical="center"/>
    </xf>
    <xf numFmtId="3" fontId="3" fillId="6" borderId="39" xfId="0" applyNumberFormat="1" applyFont="1" applyFill="1" applyBorder="1" applyAlignment="1">
      <alignment vertical="center"/>
    </xf>
    <xf numFmtId="3" fontId="5" fillId="6" borderId="29" xfId="0" applyNumberFormat="1" applyFont="1" applyFill="1" applyBorder="1" applyAlignment="1">
      <alignment vertical="center"/>
    </xf>
    <xf numFmtId="3" fontId="5" fillId="6" borderId="4" xfId="0" applyNumberFormat="1" applyFont="1" applyFill="1" applyBorder="1" applyAlignment="1">
      <alignment vertical="center"/>
    </xf>
    <xf numFmtId="3" fontId="5" fillId="6" borderId="39" xfId="0" applyNumberFormat="1" applyFont="1" applyFill="1" applyBorder="1" applyAlignment="1">
      <alignment vertical="center"/>
    </xf>
    <xf numFmtId="3" fontId="2" fillId="6" borderId="34" xfId="0" applyNumberFormat="1" applyFont="1" applyFill="1" applyBorder="1" applyAlignment="1">
      <alignment vertical="center"/>
    </xf>
    <xf numFmtId="3" fontId="2" fillId="6" borderId="31" xfId="0" applyNumberFormat="1" applyFont="1" applyFill="1" applyBorder="1" applyAlignment="1">
      <alignment vertical="center"/>
    </xf>
    <xf numFmtId="3" fontId="2" fillId="6" borderId="71" xfId="0" applyNumberFormat="1" applyFont="1" applyFill="1" applyBorder="1" applyAlignment="1">
      <alignment vertical="center"/>
    </xf>
    <xf numFmtId="3" fontId="3" fillId="6" borderId="28" xfId="0" applyNumberFormat="1" applyFont="1" applyFill="1" applyBorder="1" applyAlignment="1">
      <alignment vertical="center" wrapText="1"/>
    </xf>
    <xf numFmtId="3" fontId="3" fillId="6" borderId="70" xfId="0" applyNumberFormat="1" applyFont="1" applyFill="1" applyBorder="1" applyAlignment="1">
      <alignment vertical="center" wrapText="1"/>
    </xf>
    <xf numFmtId="3" fontId="3" fillId="2" borderId="28" xfId="0" applyNumberFormat="1" applyFont="1" applyFill="1" applyBorder="1" applyAlignment="1">
      <alignment vertical="center" wrapText="1"/>
    </xf>
    <xf numFmtId="3" fontId="3" fillId="6" borderId="4" xfId="0" applyNumberFormat="1" applyFont="1" applyFill="1" applyBorder="1" applyAlignment="1">
      <alignment vertical="center" wrapText="1"/>
    </xf>
    <xf numFmtId="3" fontId="3" fillId="6" borderId="39" xfId="0" applyNumberFormat="1" applyFont="1" applyFill="1" applyBorder="1" applyAlignment="1">
      <alignment vertical="center" wrapText="1"/>
    </xf>
    <xf numFmtId="3" fontId="3" fillId="2" borderId="4" xfId="0" applyNumberFormat="1" applyFont="1" applyFill="1" applyBorder="1" applyAlignment="1">
      <alignment vertical="center" wrapText="1"/>
    </xf>
    <xf numFmtId="3" fontId="2" fillId="6" borderId="4" xfId="0" applyNumberFormat="1" applyFont="1" applyFill="1" applyBorder="1" applyAlignment="1">
      <alignment wrapText="1"/>
    </xf>
    <xf numFmtId="3" fontId="2" fillId="6" borderId="39" xfId="0" applyNumberFormat="1" applyFont="1" applyFill="1" applyBorder="1" applyAlignment="1">
      <alignment wrapText="1"/>
    </xf>
    <xf numFmtId="3" fontId="3" fillId="2" borderId="7" xfId="0" applyNumberFormat="1" applyFont="1" applyFill="1" applyBorder="1" applyAlignment="1" applyProtection="1"/>
    <xf numFmtId="3" fontId="2" fillId="6" borderId="31" xfId="0" applyNumberFormat="1" applyFont="1" applyFill="1" applyBorder="1" applyAlignment="1">
      <alignment horizontal="center" vertical="center" wrapText="1"/>
    </xf>
    <xf numFmtId="3" fontId="2" fillId="6" borderId="71" xfId="0" applyNumberFormat="1" applyFont="1" applyFill="1" applyBorder="1" applyAlignment="1">
      <alignment horizontal="center" vertical="center" wrapText="1"/>
    </xf>
    <xf numFmtId="3" fontId="2" fillId="2" borderId="72" xfId="0" applyNumberFormat="1" applyFont="1" applyFill="1" applyBorder="1" applyAlignment="1" applyProtection="1">
      <alignment vertical="center"/>
    </xf>
    <xf numFmtId="3" fontId="3" fillId="2" borderId="61" xfId="0" applyNumberFormat="1" applyFont="1" applyFill="1" applyBorder="1" applyAlignment="1">
      <alignment horizontal="right" vertical="center" wrapText="1"/>
    </xf>
    <xf numFmtId="3" fontId="3" fillId="2" borderId="58" xfId="0" applyNumberFormat="1" applyFont="1" applyFill="1" applyBorder="1" applyAlignment="1">
      <alignment horizontal="right" vertical="center" wrapText="1"/>
    </xf>
    <xf numFmtId="3" fontId="3" fillId="6" borderId="5" xfId="0" applyNumberFormat="1" applyFont="1" applyFill="1" applyBorder="1"/>
    <xf numFmtId="3" fontId="2" fillId="6" borderId="4" xfId="0" applyNumberFormat="1" applyFont="1" applyFill="1" applyBorder="1" applyAlignment="1">
      <alignment vertical="center" wrapText="1"/>
    </xf>
    <xf numFmtId="3" fontId="2" fillId="6" borderId="39" xfId="0" applyNumberFormat="1" applyFont="1" applyFill="1" applyBorder="1" applyAlignment="1">
      <alignment vertical="center" wrapText="1"/>
    </xf>
    <xf numFmtId="3" fontId="3" fillId="2" borderId="7" xfId="0" applyNumberFormat="1" applyFont="1" applyFill="1" applyBorder="1" applyAlignment="1" applyProtection="1">
      <alignment vertical="center"/>
    </xf>
    <xf numFmtId="3" fontId="3" fillId="2" borderId="28" xfId="0" applyNumberFormat="1" applyFont="1" applyFill="1" applyBorder="1"/>
    <xf numFmtId="3" fontId="5" fillId="2" borderId="61" xfId="0" applyNumberFormat="1" applyFont="1" applyFill="1" applyBorder="1"/>
    <xf numFmtId="3" fontId="5" fillId="2" borderId="31" xfId="0" applyNumberFormat="1" applyFont="1" applyFill="1" applyBorder="1"/>
    <xf numFmtId="3" fontId="2" fillId="2" borderId="73" xfId="0" applyNumberFormat="1" applyFont="1" applyFill="1" applyBorder="1"/>
    <xf numFmtId="3" fontId="2" fillId="2" borderId="58" xfId="0" applyNumberFormat="1" applyFont="1" applyFill="1" applyBorder="1"/>
    <xf numFmtId="3" fontId="2" fillId="2" borderId="61" xfId="0" applyNumberFormat="1" applyFont="1" applyFill="1" applyBorder="1"/>
    <xf numFmtId="3" fontId="2" fillId="6" borderId="54" xfId="0" applyNumberFormat="1" applyFont="1" applyFill="1" applyBorder="1" applyAlignment="1">
      <alignment wrapText="1"/>
    </xf>
    <xf numFmtId="3" fontId="2" fillId="6" borderId="28" xfId="0" applyNumberFormat="1" applyFont="1" applyFill="1" applyBorder="1" applyAlignment="1">
      <alignment wrapText="1"/>
    </xf>
    <xf numFmtId="3" fontId="2" fillId="6" borderId="33" xfId="0" applyNumberFormat="1" applyFont="1" applyFill="1" applyBorder="1" applyAlignment="1">
      <alignment wrapText="1"/>
    </xf>
    <xf numFmtId="3" fontId="3" fillId="6" borderId="72" xfId="0" applyNumberFormat="1" applyFont="1" applyFill="1" applyBorder="1" applyAlignment="1">
      <alignment vertical="center"/>
    </xf>
    <xf numFmtId="3" fontId="3" fillId="6" borderId="31" xfId="0" applyNumberFormat="1" applyFont="1" applyFill="1" applyBorder="1" applyAlignment="1">
      <alignment vertical="center"/>
    </xf>
    <xf numFmtId="3" fontId="3" fillId="6" borderId="35" xfId="0" applyNumberFormat="1" applyFont="1" applyFill="1" applyBorder="1" applyAlignment="1">
      <alignment vertical="center"/>
    </xf>
    <xf numFmtId="3" fontId="3" fillId="2" borderId="34" xfId="0" applyNumberFormat="1" applyFont="1" applyFill="1" applyBorder="1" applyAlignment="1">
      <alignment vertical="center"/>
    </xf>
    <xf numFmtId="3" fontId="3" fillId="2" borderId="31" xfId="0" applyNumberFormat="1" applyFont="1" applyFill="1" applyBorder="1" applyAlignment="1">
      <alignment vertical="center"/>
    </xf>
    <xf numFmtId="3" fontId="3" fillId="6" borderId="72" xfId="0" applyNumberFormat="1" applyFont="1" applyFill="1" applyBorder="1"/>
    <xf numFmtId="3" fontId="3" fillId="6" borderId="31" xfId="0" applyNumberFormat="1" applyFont="1" applyFill="1" applyBorder="1"/>
    <xf numFmtId="3" fontId="3" fillId="6" borderId="35" xfId="0" applyNumberFormat="1" applyFont="1" applyFill="1" applyBorder="1"/>
    <xf numFmtId="3" fontId="2" fillId="2" borderId="34" xfId="0" applyNumberFormat="1" applyFont="1" applyFill="1" applyBorder="1"/>
    <xf numFmtId="3" fontId="2" fillId="2" borderId="31" xfId="0" applyNumberFormat="1" applyFont="1" applyFill="1" applyBorder="1"/>
    <xf numFmtId="3" fontId="2" fillId="6" borderId="54" xfId="0" applyNumberFormat="1" applyFont="1" applyFill="1" applyBorder="1" applyAlignment="1">
      <alignment vertical="center" wrapText="1"/>
    </xf>
    <xf numFmtId="3" fontId="2" fillId="6" borderId="28" xfId="0" applyNumberFormat="1" applyFont="1" applyFill="1" applyBorder="1" applyAlignment="1">
      <alignment vertical="center" wrapText="1"/>
    </xf>
    <xf numFmtId="3" fontId="2" fillId="6" borderId="33" xfId="0" applyNumberFormat="1" applyFont="1" applyFill="1" applyBorder="1" applyAlignment="1">
      <alignment vertical="center" wrapText="1"/>
    </xf>
    <xf numFmtId="3" fontId="3" fillId="2" borderId="28" xfId="0" applyNumberFormat="1" applyFont="1" applyFill="1" applyBorder="1" applyAlignment="1">
      <alignment vertical="center"/>
    </xf>
    <xf numFmtId="3" fontId="2" fillId="2" borderId="34" xfId="0" applyNumberFormat="1" applyFont="1" applyFill="1" applyBorder="1" applyAlignment="1">
      <alignment vertical="center"/>
    </xf>
    <xf numFmtId="3" fontId="2" fillId="2" borderId="31" xfId="0" applyNumberFormat="1" applyFont="1" applyFill="1" applyBorder="1" applyAlignment="1">
      <alignment vertical="center"/>
    </xf>
    <xf numFmtId="0" fontId="2" fillId="2" borderId="0" xfId="0" applyFont="1" applyFill="1" applyBorder="1" applyAlignment="1" applyProtection="1">
      <alignment horizontal="left" vertical="top"/>
    </xf>
    <xf numFmtId="0" fontId="11" fillId="2" borderId="0" xfId="0" applyFont="1" applyFill="1" applyBorder="1"/>
    <xf numFmtId="0" fontId="11" fillId="2" borderId="74" xfId="0" applyFont="1" applyFill="1" applyBorder="1" applyAlignment="1" applyProtection="1">
      <alignment vertical="center"/>
    </xf>
    <xf numFmtId="0" fontId="11" fillId="2" borderId="75" xfId="0" applyFont="1" applyFill="1" applyBorder="1" applyAlignment="1" applyProtection="1">
      <alignment vertical="center"/>
    </xf>
    <xf numFmtId="49" fontId="11" fillId="2" borderId="75" xfId="0" applyNumberFormat="1" applyFont="1" applyFill="1" applyBorder="1" applyAlignment="1" applyProtection="1">
      <alignment horizontal="center" vertical="center" wrapText="1"/>
    </xf>
    <xf numFmtId="0" fontId="11" fillId="2" borderId="75" xfId="0" applyFont="1" applyFill="1" applyBorder="1" applyAlignment="1" applyProtection="1">
      <alignment vertical="center" wrapText="1"/>
    </xf>
    <xf numFmtId="3" fontId="11" fillId="2" borderId="75" xfId="0" applyNumberFormat="1" applyFont="1" applyFill="1" applyBorder="1" applyAlignment="1" applyProtection="1">
      <alignment vertical="center" wrapText="1"/>
    </xf>
    <xf numFmtId="3" fontId="11" fillId="2" borderId="76" xfId="0" applyNumberFormat="1" applyFont="1" applyFill="1" applyBorder="1" applyAlignment="1" applyProtection="1">
      <alignment vertical="center" wrapText="1"/>
    </xf>
    <xf numFmtId="0" fontId="34" fillId="2" borderId="5" xfId="0" applyFont="1" applyFill="1" applyBorder="1" applyProtection="1"/>
    <xf numFmtId="49" fontId="11" fillId="2" borderId="75" xfId="0" applyNumberFormat="1" applyFont="1" applyFill="1" applyBorder="1" applyAlignment="1" applyProtection="1">
      <alignment vertical="center" wrapText="1"/>
    </xf>
    <xf numFmtId="3" fontId="3" fillId="4" borderId="4" xfId="0" applyNumberFormat="1" applyFont="1" applyFill="1" applyBorder="1" applyAlignment="1" applyProtection="1">
      <alignment horizontal="center" vertical="center" wrapText="1"/>
      <protection locked="0"/>
    </xf>
    <xf numFmtId="165" fontId="3" fillId="2" borderId="23" xfId="0" applyNumberFormat="1" applyFont="1" applyFill="1" applyBorder="1" applyAlignment="1" applyProtection="1">
      <alignment horizontal="right" vertical="center" wrapText="1"/>
    </xf>
    <xf numFmtId="165" fontId="3" fillId="2" borderId="38" xfId="0" applyNumberFormat="1" applyFont="1" applyFill="1" applyBorder="1" applyAlignment="1" applyProtection="1">
      <alignment horizontal="right" vertical="center" wrapText="1"/>
    </xf>
    <xf numFmtId="165" fontId="3" fillId="2" borderId="24" xfId="0" applyNumberFormat="1" applyFont="1" applyFill="1" applyBorder="1" applyAlignment="1" applyProtection="1">
      <alignment horizontal="right" vertical="center" wrapText="1"/>
    </xf>
    <xf numFmtId="165" fontId="3" fillId="2" borderId="77" xfId="0" applyNumberFormat="1" applyFont="1" applyFill="1" applyBorder="1" applyAlignment="1" applyProtection="1">
      <alignment horizontal="right" vertical="center" wrapText="1"/>
    </xf>
    <xf numFmtId="165" fontId="3" fillId="2" borderId="78" xfId="0" applyNumberFormat="1" applyFont="1" applyFill="1" applyBorder="1" applyAlignment="1" applyProtection="1">
      <alignment horizontal="right" vertical="center" wrapText="1"/>
    </xf>
    <xf numFmtId="165" fontId="3" fillId="2" borderId="79" xfId="0" applyNumberFormat="1" applyFont="1" applyFill="1" applyBorder="1" applyAlignment="1" applyProtection="1">
      <alignment horizontal="right" vertical="center" wrapText="1"/>
    </xf>
    <xf numFmtId="0" fontId="0" fillId="2" borderId="36" xfId="0" applyFill="1" applyBorder="1"/>
    <xf numFmtId="0" fontId="0" fillId="2" borderId="25" xfId="0" applyFill="1" applyBorder="1"/>
    <xf numFmtId="0" fontId="0" fillId="2" borderId="26" xfId="0" applyFill="1" applyBorder="1"/>
    <xf numFmtId="49" fontId="35" fillId="6" borderId="0" xfId="0" applyNumberFormat="1" applyFont="1" applyFill="1" applyBorder="1" applyAlignment="1" applyProtection="1">
      <alignment vertical="center"/>
    </xf>
    <xf numFmtId="49" fontId="35" fillId="6" borderId="0" xfId="0" applyNumberFormat="1" applyFont="1" applyFill="1" applyBorder="1"/>
    <xf numFmtId="49" fontId="32" fillId="2" borderId="0" xfId="0" applyNumberFormat="1" applyFont="1" applyFill="1" applyBorder="1"/>
    <xf numFmtId="49" fontId="13" fillId="2" borderId="0" xfId="0" applyNumberFormat="1" applyFont="1" applyFill="1" applyBorder="1" applyAlignment="1" applyProtection="1">
      <alignment vertical="center"/>
    </xf>
    <xf numFmtId="49" fontId="3" fillId="2" borderId="0" xfId="0" applyNumberFormat="1" applyFont="1" applyFill="1" applyBorder="1" applyAlignment="1" applyProtection="1">
      <alignment vertical="center"/>
    </xf>
    <xf numFmtId="49" fontId="3" fillId="2" borderId="0" xfId="0" applyNumberFormat="1" applyFont="1" applyFill="1" applyBorder="1" applyAlignment="1" applyProtection="1">
      <alignment horizontal="left" vertical="center" indent="2"/>
    </xf>
    <xf numFmtId="49" fontId="30" fillId="2" borderId="0" xfId="0" quotePrefix="1" applyNumberFormat="1" applyFont="1" applyFill="1" applyBorder="1"/>
    <xf numFmtId="49" fontId="30" fillId="2" borderId="0" xfId="0" applyNumberFormat="1" applyFont="1" applyFill="1" applyBorder="1"/>
    <xf numFmtId="0" fontId="0" fillId="2" borderId="27" xfId="0" applyFill="1" applyBorder="1"/>
    <xf numFmtId="0" fontId="0" fillId="2" borderId="2" xfId="0" applyFill="1" applyBorder="1"/>
    <xf numFmtId="0" fontId="0" fillId="2" borderId="3" xfId="0" applyFill="1" applyBorder="1"/>
    <xf numFmtId="49" fontId="2" fillId="2" borderId="0" xfId="0" applyNumberFormat="1" applyFont="1" applyFill="1" applyBorder="1" applyAlignment="1" applyProtection="1">
      <alignment vertical="center"/>
    </xf>
    <xf numFmtId="3" fontId="3" fillId="4" borderId="54" xfId="0" applyNumberFormat="1" applyFont="1" applyFill="1" applyBorder="1" applyProtection="1">
      <protection locked="0"/>
    </xf>
    <xf numFmtId="3" fontId="5" fillId="4" borderId="73" xfId="0" applyNumberFormat="1" applyFont="1" applyFill="1" applyBorder="1" applyProtection="1">
      <protection locked="0"/>
    </xf>
    <xf numFmtId="3" fontId="5" fillId="4" borderId="72" xfId="0" applyNumberFormat="1" applyFont="1" applyFill="1" applyBorder="1" applyProtection="1">
      <protection locked="0"/>
    </xf>
    <xf numFmtId="3" fontId="3" fillId="4" borderId="28" xfId="0" applyNumberFormat="1" applyFont="1" applyFill="1" applyBorder="1" applyProtection="1">
      <protection locked="0"/>
    </xf>
    <xf numFmtId="3" fontId="5" fillId="4" borderId="61" xfId="0" applyNumberFormat="1" applyFont="1" applyFill="1" applyBorder="1" applyProtection="1">
      <protection locked="0"/>
    </xf>
    <xf numFmtId="3" fontId="5" fillId="4" borderId="31" xfId="0" applyNumberFormat="1" applyFont="1" applyFill="1" applyBorder="1" applyProtection="1">
      <protection locked="0"/>
    </xf>
    <xf numFmtId="3" fontId="3" fillId="4" borderId="33" xfId="0" applyNumberFormat="1" applyFont="1" applyFill="1" applyBorder="1" applyProtection="1">
      <protection locked="0"/>
    </xf>
    <xf numFmtId="3" fontId="5" fillId="4" borderId="58" xfId="0" applyNumberFormat="1" applyFont="1" applyFill="1" applyBorder="1" applyProtection="1">
      <protection locked="0"/>
    </xf>
    <xf numFmtId="3" fontId="5" fillId="4" borderId="35" xfId="0" applyNumberFormat="1" applyFont="1" applyFill="1" applyBorder="1" applyProtection="1">
      <protection locked="0"/>
    </xf>
    <xf numFmtId="3" fontId="3" fillId="4" borderId="32" xfId="0" applyNumberFormat="1" applyFont="1" applyFill="1" applyBorder="1" applyProtection="1">
      <protection locked="0"/>
    </xf>
    <xf numFmtId="3" fontId="5" fillId="4" borderId="57" xfId="0" applyNumberFormat="1" applyFont="1" applyFill="1" applyBorder="1" applyProtection="1">
      <protection locked="0"/>
    </xf>
    <xf numFmtId="3" fontId="5" fillId="4" borderId="34" xfId="0" applyNumberFormat="1" applyFont="1" applyFill="1" applyBorder="1" applyProtection="1">
      <protection locked="0"/>
    </xf>
    <xf numFmtId="3" fontId="3" fillId="4" borderId="32" xfId="0" applyNumberFormat="1" applyFont="1" applyFill="1" applyBorder="1" applyAlignment="1" applyProtection="1">
      <alignment vertical="center"/>
      <protection locked="0"/>
    </xf>
    <xf numFmtId="3" fontId="3" fillId="4" borderId="29" xfId="0" applyNumberFormat="1" applyFont="1" applyFill="1" applyBorder="1" applyAlignment="1" applyProtection="1">
      <alignment vertical="center"/>
      <protection locked="0"/>
    </xf>
    <xf numFmtId="3" fontId="3" fillId="4" borderId="32" xfId="0" applyNumberFormat="1" applyFont="1" applyFill="1" applyBorder="1" applyAlignment="1" applyProtection="1">
      <alignment vertical="center" wrapText="1"/>
      <protection locked="0"/>
    </xf>
    <xf numFmtId="3" fontId="3" fillId="4" borderId="29" xfId="0" applyNumberFormat="1" applyFont="1" applyFill="1" applyBorder="1" applyAlignment="1" applyProtection="1">
      <alignment vertical="center" wrapText="1"/>
      <protection locked="0"/>
    </xf>
    <xf numFmtId="3" fontId="3" fillId="4" borderId="28" xfId="0" applyNumberFormat="1" applyFont="1" applyFill="1" applyBorder="1" applyAlignment="1" applyProtection="1">
      <alignment vertical="center"/>
      <protection locked="0"/>
    </xf>
    <xf numFmtId="3" fontId="3" fillId="4" borderId="4" xfId="0" applyNumberFormat="1" applyFont="1" applyFill="1" applyBorder="1" applyAlignment="1" applyProtection="1">
      <alignment vertical="center"/>
      <protection locked="0"/>
    </xf>
    <xf numFmtId="3" fontId="3" fillId="4" borderId="28" xfId="0" applyNumberFormat="1" applyFont="1" applyFill="1" applyBorder="1" applyAlignment="1" applyProtection="1">
      <alignment vertical="center" wrapText="1"/>
      <protection locked="0"/>
    </xf>
    <xf numFmtId="3" fontId="3" fillId="4" borderId="4" xfId="0" applyNumberFormat="1" applyFont="1" applyFill="1" applyBorder="1" applyAlignment="1" applyProtection="1">
      <alignment vertical="center" wrapText="1"/>
      <protection locked="0"/>
    </xf>
    <xf numFmtId="0" fontId="26" fillId="2" borderId="5" xfId="0" applyFont="1" applyFill="1" applyBorder="1" applyAlignment="1" applyProtection="1">
      <alignment vertical="top"/>
    </xf>
    <xf numFmtId="0" fontId="26" fillId="2" borderId="0" xfId="0" applyFont="1" applyFill="1" applyBorder="1" applyAlignment="1" applyProtection="1">
      <alignment vertical="top"/>
    </xf>
    <xf numFmtId="0" fontId="27" fillId="2" borderId="0" xfId="0" applyFont="1" applyFill="1" applyBorder="1" applyAlignment="1" applyProtection="1">
      <alignment vertical="top"/>
    </xf>
    <xf numFmtId="9" fontId="27" fillId="2" borderId="0" xfId="8" applyFont="1" applyFill="1" applyBorder="1" applyAlignment="1" applyProtection="1">
      <alignment vertical="top"/>
    </xf>
    <xf numFmtId="0" fontId="26" fillId="2" borderId="1" xfId="0" applyFont="1" applyFill="1" applyBorder="1" applyAlignment="1" applyProtection="1">
      <alignment vertical="top"/>
    </xf>
    <xf numFmtId="0" fontId="26" fillId="0" borderId="0" xfId="0" applyFont="1" applyBorder="1" applyAlignment="1" applyProtection="1">
      <alignment vertical="top"/>
    </xf>
    <xf numFmtId="0" fontId="2" fillId="2" borderId="53" xfId="0" applyFont="1" applyFill="1" applyBorder="1" applyAlignment="1" applyProtection="1">
      <alignment horizontal="center" vertical="center" wrapText="1"/>
    </xf>
    <xf numFmtId="0" fontId="3" fillId="2" borderId="5" xfId="0" applyFont="1" applyFill="1" applyBorder="1" applyAlignment="1" applyProtection="1">
      <alignment vertical="top"/>
    </xf>
    <xf numFmtId="0" fontId="11" fillId="2" borderId="0" xfId="0" applyFont="1" applyFill="1" applyAlignment="1">
      <alignment vertical="top"/>
    </xf>
    <xf numFmtId="0" fontId="3" fillId="2" borderId="0" xfId="0" applyFont="1" applyFill="1" applyBorder="1" applyAlignment="1" applyProtection="1">
      <alignment vertical="top"/>
    </xf>
    <xf numFmtId="0" fontId="3" fillId="2" borderId="1" xfId="0" applyFont="1" applyFill="1" applyBorder="1" applyAlignment="1" applyProtection="1">
      <alignment vertical="top"/>
    </xf>
    <xf numFmtId="0" fontId="3" fillId="0" borderId="0" xfId="0" applyFont="1" applyBorder="1" applyAlignment="1" applyProtection="1">
      <alignment vertical="top"/>
    </xf>
    <xf numFmtId="3" fontId="3" fillId="2" borderId="73" xfId="0" applyNumberFormat="1" applyFont="1" applyFill="1" applyBorder="1" applyAlignment="1">
      <alignment horizontal="right" vertical="center" wrapText="1"/>
    </xf>
    <xf numFmtId="0" fontId="2" fillId="2" borderId="25" xfId="0" applyFont="1" applyFill="1" applyBorder="1" applyProtection="1"/>
    <xf numFmtId="3" fontId="3" fillId="4" borderId="32" xfId="0" applyNumberFormat="1" applyFont="1" applyFill="1" applyBorder="1" applyAlignment="1" applyProtection="1">
      <alignment horizontal="right" vertical="center" wrapText="1"/>
      <protection locked="0"/>
    </xf>
    <xf numFmtId="3" fontId="3" fillId="4" borderId="28" xfId="0" applyNumberFormat="1" applyFont="1" applyFill="1" applyBorder="1" applyAlignment="1" applyProtection="1">
      <alignment horizontal="right" vertical="center" wrapText="1"/>
      <protection locked="0"/>
    </xf>
    <xf numFmtId="3" fontId="3" fillId="4" borderId="33" xfId="0" applyNumberFormat="1" applyFont="1" applyFill="1" applyBorder="1" applyAlignment="1" applyProtection="1">
      <alignment horizontal="right" vertical="center" wrapText="1"/>
      <protection locked="0"/>
    </xf>
    <xf numFmtId="3" fontId="3" fillId="4" borderId="34" xfId="0" applyNumberFormat="1" applyFont="1" applyFill="1" applyBorder="1" applyAlignment="1" applyProtection="1">
      <alignment horizontal="right" vertical="center" wrapText="1"/>
      <protection locked="0"/>
    </xf>
    <xf numFmtId="3" fontId="3" fillId="4" borderId="31" xfId="0" applyNumberFormat="1" applyFont="1" applyFill="1" applyBorder="1" applyAlignment="1" applyProtection="1">
      <alignment horizontal="right" vertical="center" wrapText="1"/>
      <protection locked="0"/>
    </xf>
    <xf numFmtId="3" fontId="3" fillId="4" borderId="35" xfId="0" applyNumberFormat="1" applyFont="1" applyFill="1" applyBorder="1" applyAlignment="1" applyProtection="1">
      <alignment horizontal="right" vertical="center" wrapText="1"/>
      <protection locked="0"/>
    </xf>
    <xf numFmtId="165" fontId="3" fillId="2" borderId="13" xfId="6" applyNumberFormat="1" applyFont="1" applyFill="1" applyBorder="1" applyAlignment="1" applyProtection="1">
      <alignment horizontal="left" vertical="center"/>
      <protection locked="0"/>
    </xf>
    <xf numFmtId="165" fontId="3" fillId="2" borderId="44" xfId="6" applyNumberFormat="1" applyFont="1" applyFill="1" applyBorder="1" applyAlignment="1" applyProtection="1">
      <alignment horizontal="left" vertical="center" wrapText="1"/>
      <protection locked="0"/>
    </xf>
    <xf numFmtId="165" fontId="3" fillId="2" borderId="13" xfId="6" applyNumberFormat="1" applyFont="1" applyFill="1" applyBorder="1" applyAlignment="1" applyProtection="1">
      <alignment horizontal="left" vertical="center"/>
    </xf>
    <xf numFmtId="165" fontId="3" fillId="2" borderId="44" xfId="6" applyNumberFormat="1" applyFont="1" applyFill="1" applyBorder="1" applyAlignment="1" applyProtection="1">
      <alignment horizontal="left" vertical="center" wrapText="1"/>
    </xf>
    <xf numFmtId="165" fontId="3" fillId="2" borderId="77" xfId="6" applyNumberFormat="1" applyFont="1" applyFill="1" applyBorder="1" applyAlignment="1" applyProtection="1">
      <alignment horizontal="left" vertical="center" wrapText="1" indent="3"/>
      <protection locked="0"/>
    </xf>
    <xf numFmtId="165" fontId="3" fillId="2" borderId="79" xfId="6" applyNumberFormat="1" applyFont="1" applyFill="1" applyBorder="1" applyAlignment="1" applyProtection="1">
      <alignment horizontal="left" vertical="center" wrapText="1" indent="3"/>
      <protection locked="0"/>
    </xf>
    <xf numFmtId="0" fontId="3" fillId="2" borderId="23" xfId="6" applyFont="1" applyFill="1" applyBorder="1" applyAlignment="1" applyProtection="1">
      <alignment horizontal="left" vertical="center" indent="3"/>
      <protection locked="0"/>
    </xf>
    <xf numFmtId="0" fontId="3" fillId="2" borderId="24" xfId="6" applyFont="1" applyFill="1" applyBorder="1" applyAlignment="1" applyProtection="1">
      <alignment vertical="center"/>
      <protection locked="0"/>
    </xf>
    <xf numFmtId="0" fontId="3" fillId="2" borderId="5" xfId="6" applyFont="1" applyFill="1" applyBorder="1" applyAlignment="1">
      <alignment vertical="center"/>
    </xf>
    <xf numFmtId="0" fontId="2" fillId="2" borderId="0" xfId="6" applyFont="1" applyFill="1" applyAlignment="1">
      <alignment vertical="center"/>
    </xf>
    <xf numFmtId="0" fontId="3" fillId="2" borderId="0" xfId="7" applyFont="1" applyFill="1" applyAlignment="1">
      <alignment vertical="center"/>
    </xf>
    <xf numFmtId="0" fontId="3" fillId="2" borderId="1" xfId="7" applyFont="1" applyFill="1" applyBorder="1" applyAlignment="1">
      <alignment vertical="center"/>
    </xf>
    <xf numFmtId="0" fontId="3" fillId="3" borderId="0" xfId="7" applyFont="1" applyFill="1" applyAlignment="1">
      <alignment vertical="center"/>
    </xf>
    <xf numFmtId="0" fontId="2" fillId="2" borderId="5" xfId="6" applyFont="1" applyFill="1" applyBorder="1" applyAlignment="1">
      <alignment horizontal="center" vertical="center" wrapText="1"/>
    </xf>
    <xf numFmtId="0" fontId="2" fillId="2" borderId="0" xfId="6" applyFont="1" applyFill="1" applyAlignment="1">
      <alignment horizontal="center" vertical="center" wrapText="1"/>
    </xf>
    <xf numFmtId="0" fontId="2" fillId="2" borderId="5" xfId="6" applyFont="1" applyFill="1" applyBorder="1" applyAlignment="1">
      <alignment vertical="center"/>
    </xf>
    <xf numFmtId="0" fontId="2" fillId="2" borderId="0" xfId="6" applyFont="1" applyFill="1" applyAlignment="1">
      <alignment horizontal="center" vertical="center"/>
    </xf>
    <xf numFmtId="0" fontId="2" fillId="2" borderId="0" xfId="6" quotePrefix="1" applyFont="1" applyFill="1" applyAlignment="1">
      <alignment horizontal="center" vertical="center"/>
    </xf>
    <xf numFmtId="0" fontId="3" fillId="2" borderId="0" xfId="7" applyFont="1" applyFill="1"/>
    <xf numFmtId="0" fontId="3" fillId="2" borderId="1" xfId="7" applyFont="1" applyFill="1" applyBorder="1"/>
    <xf numFmtId="0" fontId="3" fillId="3" borderId="0" xfId="7" applyFont="1" applyFill="1"/>
    <xf numFmtId="0" fontId="3" fillId="2" borderId="36" xfId="5" applyFont="1" applyFill="1" applyBorder="1"/>
    <xf numFmtId="0" fontId="3" fillId="2" borderId="25" xfId="5" applyFont="1" applyFill="1" applyBorder="1"/>
    <xf numFmtId="0" fontId="3" fillId="2" borderId="25" xfId="0" applyFont="1" applyFill="1" applyBorder="1"/>
    <xf numFmtId="0" fontId="3" fillId="0" borderId="0" xfId="0" applyFont="1"/>
    <xf numFmtId="0" fontId="3" fillId="2" borderId="5" xfId="5" applyFont="1" applyFill="1" applyBorder="1"/>
    <xf numFmtId="0" fontId="12" fillId="2" borderId="0" xfId="5" applyFont="1" applyFill="1" applyAlignment="1">
      <alignment horizontal="left" vertical="center"/>
    </xf>
    <xf numFmtId="0" fontId="3" fillId="2" borderId="0" xfId="5" applyFont="1" applyFill="1"/>
    <xf numFmtId="0" fontId="3" fillId="0" borderId="0" xfId="5" applyFont="1"/>
    <xf numFmtId="167" fontId="12" fillId="2" borderId="0" xfId="5" applyNumberFormat="1" applyFont="1" applyFill="1" applyAlignment="1">
      <alignment horizontal="left" vertical="center"/>
    </xf>
    <xf numFmtId="0" fontId="2" fillId="2" borderId="0" xfId="0" applyFont="1" applyFill="1" applyAlignment="1">
      <alignment horizontal="left" vertical="center"/>
    </xf>
    <xf numFmtId="0" fontId="3" fillId="2" borderId="4" xfId="0" applyFont="1" applyFill="1" applyBorder="1" applyAlignment="1">
      <alignment horizontal="center" vertical="center" wrapText="1"/>
    </xf>
    <xf numFmtId="0" fontId="8" fillId="2" borderId="5" xfId="7" applyFont="1" applyFill="1" applyBorder="1" applyAlignment="1">
      <alignment vertical="center"/>
    </xf>
    <xf numFmtId="0" fontId="8" fillId="3" borderId="0" xfId="7" applyFont="1" applyFill="1" applyAlignment="1">
      <alignment vertical="center"/>
    </xf>
    <xf numFmtId="49" fontId="3" fillId="2" borderId="0" xfId="6" applyNumberFormat="1" applyFont="1" applyFill="1" applyAlignment="1">
      <alignment horizontal="center" vertical="center"/>
    </xf>
    <xf numFmtId="0" fontId="7" fillId="2" borderId="0" xfId="7" applyFont="1" applyFill="1" applyAlignment="1">
      <alignment vertical="center"/>
    </xf>
    <xf numFmtId="0" fontId="3" fillId="2" borderId="11" xfId="6" applyFont="1" applyFill="1" applyBorder="1" applyAlignment="1">
      <alignment vertical="center"/>
    </xf>
    <xf numFmtId="3" fontId="3" fillId="2" borderId="22" xfId="6" applyNumberFormat="1" applyFont="1" applyFill="1" applyBorder="1" applyAlignment="1">
      <alignment vertical="center"/>
    </xf>
    <xf numFmtId="0" fontId="3" fillId="2" borderId="13" xfId="6" applyFont="1" applyFill="1" applyBorder="1" applyAlignment="1">
      <alignment vertical="center"/>
    </xf>
    <xf numFmtId="3" fontId="3" fillId="2" borderId="4" xfId="6" applyNumberFormat="1" applyFont="1" applyFill="1" applyBorder="1" applyAlignment="1">
      <alignment vertical="center"/>
    </xf>
    <xf numFmtId="3" fontId="3" fillId="2" borderId="13" xfId="6" applyNumberFormat="1" applyFont="1" applyFill="1" applyBorder="1" applyAlignment="1">
      <alignment vertical="center"/>
    </xf>
    <xf numFmtId="3" fontId="3" fillId="4" borderId="60" xfId="6" applyNumberFormat="1" applyFont="1" applyFill="1" applyBorder="1" applyAlignment="1" applyProtection="1">
      <alignment vertical="center"/>
      <protection locked="0"/>
    </xf>
    <xf numFmtId="3" fontId="3" fillId="4" borderId="56" xfId="6" applyNumberFormat="1" applyFont="1" applyFill="1" applyBorder="1" applyAlignment="1" applyProtection="1">
      <alignment vertical="center"/>
      <protection locked="0"/>
    </xf>
    <xf numFmtId="3" fontId="3" fillId="4" borderId="80" xfId="6" applyNumberFormat="1" applyFont="1" applyFill="1" applyBorder="1" applyAlignment="1" applyProtection="1">
      <alignment vertical="center"/>
      <protection locked="0"/>
    </xf>
    <xf numFmtId="0" fontId="3" fillId="2" borderId="0" xfId="6" applyFont="1" applyFill="1" applyAlignment="1">
      <alignment vertical="center"/>
    </xf>
    <xf numFmtId="0" fontId="7" fillId="2" borderId="0" xfId="6" applyFont="1" applyFill="1" applyAlignment="1">
      <alignment vertical="center"/>
    </xf>
    <xf numFmtId="0" fontId="2" fillId="2" borderId="8" xfId="6" applyFont="1" applyFill="1" applyBorder="1" applyAlignment="1">
      <alignment vertical="center"/>
    </xf>
    <xf numFmtId="0" fontId="2" fillId="2" borderId="0" xfId="7" applyFont="1" applyFill="1"/>
    <xf numFmtId="0" fontId="2" fillId="2" borderId="1" xfId="7" applyFont="1" applyFill="1" applyBorder="1"/>
    <xf numFmtId="0" fontId="2" fillId="3" borderId="0" xfId="7" applyFont="1" applyFill="1"/>
    <xf numFmtId="0" fontId="3" fillId="2" borderId="81" xfId="6" applyFont="1" applyFill="1" applyBorder="1" applyAlignment="1">
      <alignment vertical="center"/>
    </xf>
    <xf numFmtId="0" fontId="3" fillId="2" borderId="5" xfId="7" applyFont="1" applyFill="1" applyBorder="1"/>
    <xf numFmtId="0" fontId="2" fillId="2" borderId="5" xfId="7" applyFont="1" applyFill="1" applyBorder="1"/>
    <xf numFmtId="0" fontId="7" fillId="2" borderId="0" xfId="7" applyFont="1" applyFill="1"/>
    <xf numFmtId="0" fontId="2" fillId="2" borderId="0" xfId="7" applyFont="1" applyFill="1" applyAlignment="1">
      <alignment horizontal="left" vertical="center" wrapText="1"/>
    </xf>
    <xf numFmtId="44" fontId="2" fillId="2" borderId="0" xfId="1" applyFont="1" applyFill="1" applyAlignment="1" applyProtection="1">
      <alignment vertical="center" wrapText="1"/>
      <protection locked="0"/>
    </xf>
    <xf numFmtId="0" fontId="3" fillId="2" borderId="27" xfId="7" applyFont="1" applyFill="1" applyBorder="1"/>
    <xf numFmtId="0" fontId="3" fillId="2" borderId="2" xfId="7" applyFont="1" applyFill="1" applyBorder="1"/>
    <xf numFmtId="0" fontId="7" fillId="2" borderId="2" xfId="7" applyFont="1" applyFill="1" applyBorder="1"/>
    <xf numFmtId="0" fontId="3" fillId="2" borderId="3" xfId="7" applyFont="1" applyFill="1" applyBorder="1"/>
    <xf numFmtId="0" fontId="7" fillId="3" borderId="0" xfId="7" applyFont="1" applyFill="1"/>
    <xf numFmtId="165" fontId="3" fillId="2" borderId="82" xfId="6" applyNumberFormat="1" applyFont="1" applyFill="1" applyBorder="1" applyAlignment="1" applyProtection="1">
      <alignment horizontal="left" vertical="center"/>
      <protection locked="0"/>
    </xf>
    <xf numFmtId="3" fontId="3" fillId="2" borderId="16" xfId="6" applyNumberFormat="1" applyFont="1" applyFill="1" applyBorder="1" applyAlignment="1">
      <alignment vertical="center"/>
    </xf>
    <xf numFmtId="3" fontId="3" fillId="2" borderId="44" xfId="6" applyNumberFormat="1" applyFont="1" applyFill="1" applyBorder="1" applyAlignment="1">
      <alignment vertical="center"/>
    </xf>
    <xf numFmtId="3" fontId="2" fillId="2" borderId="9" xfId="6" applyNumberFormat="1" applyFont="1" applyFill="1" applyBorder="1" applyAlignment="1">
      <alignment vertical="center"/>
    </xf>
    <xf numFmtId="3" fontId="2" fillId="2" borderId="83" xfId="6" applyNumberFormat="1" applyFont="1" applyFill="1" applyBorder="1" applyAlignment="1">
      <alignment vertical="center"/>
    </xf>
    <xf numFmtId="3" fontId="2" fillId="2" borderId="10" xfId="6" applyNumberFormat="1" applyFont="1" applyFill="1" applyBorder="1" applyAlignment="1">
      <alignment vertical="center"/>
    </xf>
    <xf numFmtId="3" fontId="3" fillId="2" borderId="82" xfId="6" applyNumberFormat="1" applyFont="1" applyFill="1" applyBorder="1" applyAlignment="1">
      <alignment vertical="center"/>
    </xf>
    <xf numFmtId="165" fontId="3" fillId="2" borderId="84" xfId="0" applyNumberFormat="1" applyFont="1" applyFill="1" applyBorder="1" applyAlignment="1" applyProtection="1">
      <alignment horizontal="right" vertical="center" wrapText="1"/>
      <protection locked="0"/>
    </xf>
    <xf numFmtId="0" fontId="3" fillId="2" borderId="0" xfId="7" applyFont="1" applyFill="1" applyAlignment="1">
      <alignment horizontal="left" vertical="center"/>
    </xf>
    <xf numFmtId="0" fontId="3" fillId="2" borderId="0" xfId="5" applyFont="1" applyFill="1" applyBorder="1"/>
    <xf numFmtId="0" fontId="8" fillId="2" borderId="0" xfId="7" applyFont="1" applyFill="1" applyBorder="1" applyAlignment="1">
      <alignment vertical="center"/>
    </xf>
    <xf numFmtId="0" fontId="3" fillId="2" borderId="0" xfId="7" applyFont="1" applyFill="1" applyBorder="1" applyAlignment="1">
      <alignment vertical="center"/>
    </xf>
    <xf numFmtId="3" fontId="2" fillId="2" borderId="17" xfId="6" applyNumberFormat="1" applyFont="1" applyFill="1" applyBorder="1" applyAlignment="1">
      <alignment vertical="center"/>
    </xf>
    <xf numFmtId="0" fontId="10" fillId="2" borderId="0" xfId="6" applyFont="1" applyFill="1" applyAlignment="1">
      <alignment horizontal="center" vertical="center" wrapText="1"/>
    </xf>
    <xf numFmtId="0" fontId="10" fillId="2" borderId="0" xfId="6" quotePrefix="1" applyFont="1" applyFill="1" applyAlignment="1">
      <alignment horizontal="center" vertical="center" wrapText="1"/>
    </xf>
    <xf numFmtId="0" fontId="28" fillId="2" borderId="0" xfId="6" quotePrefix="1" applyFont="1" applyFill="1" applyAlignment="1">
      <alignment horizontal="center" vertical="center" wrapText="1"/>
    </xf>
    <xf numFmtId="0" fontId="2" fillId="2" borderId="44" xfId="6" applyFont="1" applyFill="1" applyBorder="1" applyAlignment="1">
      <alignment horizontal="center" vertical="center" wrapText="1"/>
    </xf>
    <xf numFmtId="0" fontId="2" fillId="2" borderId="16" xfId="6" applyFont="1" applyFill="1" applyBorder="1" applyAlignment="1">
      <alignment horizontal="center" vertical="center" wrapText="1"/>
    </xf>
    <xf numFmtId="0" fontId="2" fillId="2" borderId="15" xfId="6" applyFont="1" applyFill="1" applyBorder="1" applyAlignment="1">
      <alignment horizontal="center" vertical="center" wrapText="1"/>
    </xf>
    <xf numFmtId="0" fontId="2" fillId="2" borderId="0" xfId="6" applyFont="1" applyFill="1" applyAlignment="1">
      <alignment vertical="center" wrapText="1"/>
    </xf>
    <xf numFmtId="0" fontId="3" fillId="2" borderId="26" xfId="7" applyFont="1" applyFill="1" applyBorder="1" applyAlignment="1">
      <alignment vertical="center"/>
    </xf>
    <xf numFmtId="49" fontId="30" fillId="2" borderId="0" xfId="0" applyNumberFormat="1" applyFont="1" applyFill="1" applyBorder="1" applyAlignment="1">
      <alignment horizontal="left" wrapText="1"/>
    </xf>
    <xf numFmtId="0" fontId="3" fillId="4" borderId="4" xfId="0" applyFont="1" applyFill="1" applyBorder="1" applyAlignment="1" applyProtection="1">
      <alignment horizontal="left" vertical="center" indent="1"/>
      <protection locked="0"/>
    </xf>
    <xf numFmtId="164" fontId="3" fillId="2" borderId="60" xfId="0" applyNumberFormat="1" applyFont="1" applyFill="1" applyBorder="1" applyAlignment="1">
      <alignment horizontal="center" vertical="center" wrapText="1"/>
    </xf>
    <xf numFmtId="164" fontId="3" fillId="2" borderId="61" xfId="0" applyNumberFormat="1" applyFont="1" applyFill="1" applyBorder="1" applyAlignment="1">
      <alignment horizontal="center" vertical="center" wrapText="1"/>
    </xf>
    <xf numFmtId="164" fontId="3" fillId="2" borderId="58" xfId="0" applyNumberFormat="1" applyFont="1" applyFill="1" applyBorder="1" applyAlignment="1">
      <alignment horizontal="center" vertical="center" wrapText="1"/>
    </xf>
    <xf numFmtId="0" fontId="2" fillId="2" borderId="44" xfId="6" applyFont="1" applyFill="1" applyBorder="1" applyAlignment="1" applyProtection="1">
      <alignment horizontal="center" vertical="center" wrapText="1"/>
    </xf>
    <xf numFmtId="0" fontId="2" fillId="2" borderId="15" xfId="6" applyFont="1" applyFill="1" applyBorder="1" applyAlignment="1" applyProtection="1">
      <alignment horizontal="center" vertical="center" wrapText="1"/>
    </xf>
    <xf numFmtId="0" fontId="31" fillId="6" borderId="0" xfId="0" applyFont="1" applyFill="1" applyBorder="1" applyAlignment="1" applyProtection="1">
      <alignment horizontal="left" vertical="center"/>
    </xf>
    <xf numFmtId="0" fontId="30" fillId="2" borderId="0" xfId="0" quotePrefix="1" applyFont="1" applyFill="1" applyBorder="1" applyAlignment="1">
      <alignment horizontal="left" wrapText="1"/>
    </xf>
    <xf numFmtId="49" fontId="3" fillId="2" borderId="0" xfId="0" quotePrefix="1" applyNumberFormat="1" applyFont="1" applyFill="1" applyBorder="1" applyAlignment="1">
      <alignment horizontal="left" wrapText="1"/>
    </xf>
    <xf numFmtId="0" fontId="3" fillId="2" borderId="0" xfId="0" quotePrefix="1" applyFont="1" applyFill="1" applyBorder="1" applyAlignment="1">
      <alignment horizontal="left" wrapText="1"/>
    </xf>
    <xf numFmtId="49" fontId="30" fillId="2" borderId="0" xfId="0" applyNumberFormat="1" applyFont="1" applyFill="1" applyBorder="1" applyAlignment="1">
      <alignment horizontal="left" wrapText="1"/>
    </xf>
    <xf numFmtId="49" fontId="30" fillId="2" borderId="0" xfId="0" applyNumberFormat="1" applyFont="1" applyFill="1" applyAlignment="1">
      <alignment horizontal="left" wrapText="1"/>
    </xf>
    <xf numFmtId="49" fontId="3" fillId="2" borderId="0" xfId="0" applyNumberFormat="1" applyFont="1" applyFill="1" applyBorder="1" applyAlignment="1" applyProtection="1">
      <alignment horizontal="left" vertical="center" wrapText="1" indent="2"/>
    </xf>
    <xf numFmtId="49" fontId="3" fillId="2" borderId="0" xfId="0" applyNumberFormat="1" applyFont="1" applyFill="1" applyBorder="1" applyAlignment="1" applyProtection="1">
      <alignment horizontal="left" vertical="center" wrapText="1"/>
    </xf>
    <xf numFmtId="49" fontId="30" fillId="2" borderId="0" xfId="0" quotePrefix="1" applyNumberFormat="1" applyFont="1" applyFill="1" applyBorder="1" applyAlignment="1">
      <alignment horizontal="left" wrapText="1"/>
    </xf>
    <xf numFmtId="49" fontId="3" fillId="2" borderId="0" xfId="0" applyNumberFormat="1" applyFont="1" applyFill="1" applyBorder="1" applyAlignment="1">
      <alignment horizontal="left" wrapText="1"/>
    </xf>
    <xf numFmtId="0" fontId="36" fillId="6" borderId="0" xfId="0" applyFont="1" applyFill="1" applyBorder="1" applyAlignment="1" applyProtection="1">
      <alignment horizontal="center" vertical="center" wrapText="1"/>
    </xf>
    <xf numFmtId="49" fontId="3" fillId="2" borderId="0" xfId="0" quotePrefix="1" applyNumberFormat="1" applyFont="1" applyFill="1" applyBorder="1" applyAlignment="1">
      <alignment horizontal="left" vertical="center" wrapText="1"/>
    </xf>
    <xf numFmtId="0" fontId="36" fillId="6" borderId="85" xfId="0" applyFont="1" applyFill="1" applyBorder="1" applyAlignment="1" applyProtection="1">
      <alignment horizontal="center" vertical="center" wrapText="1"/>
    </xf>
    <xf numFmtId="0" fontId="36" fillId="6" borderId="86" xfId="0" applyFont="1" applyFill="1" applyBorder="1" applyAlignment="1" applyProtection="1">
      <alignment horizontal="center" vertical="center" wrapText="1"/>
    </xf>
    <xf numFmtId="0" fontId="36" fillId="6" borderId="87" xfId="0" applyFont="1" applyFill="1" applyBorder="1" applyAlignment="1" applyProtection="1">
      <alignment horizontal="center" vertical="center" wrapText="1"/>
    </xf>
    <xf numFmtId="0" fontId="30" fillId="2" borderId="0" xfId="0" applyFont="1" applyFill="1" applyAlignment="1">
      <alignment horizontal="left" vertical="center" wrapText="1"/>
    </xf>
    <xf numFmtId="0" fontId="30" fillId="2" borderId="0" xfId="0" quotePrefix="1" applyFont="1" applyFill="1" applyAlignment="1">
      <alignment horizontal="left" wrapText="1"/>
    </xf>
    <xf numFmtId="0" fontId="30" fillId="2" borderId="0" xfId="0" quotePrefix="1" applyFont="1" applyFill="1" applyBorder="1" applyAlignment="1">
      <alignment horizontal="left" vertical="top" wrapText="1"/>
    </xf>
    <xf numFmtId="166" fontId="3" fillId="4" borderId="4" xfId="0" applyNumberFormat="1" applyFont="1" applyFill="1" applyBorder="1" applyAlignment="1" applyProtection="1">
      <alignment horizontal="left" vertical="center" indent="1"/>
      <protection locked="0"/>
    </xf>
    <xf numFmtId="0" fontId="3" fillId="4" borderId="39" xfId="0" applyFont="1" applyFill="1" applyBorder="1" applyAlignment="1" applyProtection="1">
      <alignment horizontal="left" vertical="center" indent="1"/>
      <protection locked="0"/>
    </xf>
    <xf numFmtId="0" fontId="3" fillId="4" borderId="42" xfId="0" applyFont="1" applyFill="1" applyBorder="1" applyAlignment="1" applyProtection="1">
      <alignment horizontal="left" vertical="center" indent="1"/>
      <protection locked="0"/>
    </xf>
    <xf numFmtId="0" fontId="3" fillId="4" borderId="47" xfId="0" applyFont="1" applyFill="1" applyBorder="1" applyAlignment="1" applyProtection="1">
      <alignment horizontal="left" vertical="center" indent="1"/>
      <protection locked="0"/>
    </xf>
    <xf numFmtId="0" fontId="3" fillId="4" borderId="4" xfId="0" applyFont="1" applyFill="1" applyBorder="1" applyAlignment="1" applyProtection="1">
      <alignment horizontal="left" vertical="center" indent="1"/>
      <protection locked="0"/>
    </xf>
    <xf numFmtId="14" fontId="3" fillId="4" borderId="39" xfId="0" applyNumberFormat="1" applyFont="1" applyFill="1" applyBorder="1" applyAlignment="1" applyProtection="1">
      <alignment horizontal="left" vertical="center" indent="1"/>
      <protection locked="0"/>
    </xf>
    <xf numFmtId="14" fontId="3" fillId="4" borderId="42" xfId="0" applyNumberFormat="1" applyFont="1" applyFill="1" applyBorder="1" applyAlignment="1" applyProtection="1">
      <alignment horizontal="left" vertical="center" indent="1"/>
      <protection locked="0"/>
    </xf>
    <xf numFmtId="164" fontId="3" fillId="2" borderId="60" xfId="0" applyNumberFormat="1" applyFont="1" applyFill="1" applyBorder="1" applyAlignment="1">
      <alignment horizontal="center" vertical="center" wrapText="1"/>
    </xf>
    <xf numFmtId="164" fontId="3" fillId="2" borderId="61" xfId="0" applyNumberFormat="1"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pplyProtection="1">
      <alignment horizontal="center" vertical="center" wrapText="1"/>
    </xf>
    <xf numFmtId="0" fontId="2" fillId="2" borderId="52" xfId="0" applyFont="1" applyFill="1" applyBorder="1" applyAlignment="1" applyProtection="1">
      <alignment horizontal="center" vertical="center" wrapText="1"/>
    </xf>
    <xf numFmtId="0" fontId="3" fillId="2" borderId="88" xfId="0" applyFont="1" applyFill="1" applyBorder="1" applyAlignment="1" applyProtection="1">
      <alignment horizontal="center" vertical="center" wrapText="1"/>
    </xf>
    <xf numFmtId="0" fontId="3" fillId="2" borderId="89" xfId="0" applyFont="1" applyFill="1" applyBorder="1" applyAlignment="1" applyProtection="1">
      <alignment horizontal="center" vertical="center" wrapText="1"/>
    </xf>
    <xf numFmtId="0" fontId="3" fillId="2" borderId="90" xfId="0" applyFont="1" applyFill="1" applyBorder="1" applyAlignment="1" applyProtection="1">
      <alignment horizontal="center" vertical="center" wrapText="1"/>
    </xf>
    <xf numFmtId="0" fontId="3" fillId="2" borderId="92" xfId="0" applyFont="1" applyFill="1" applyBorder="1" applyAlignment="1">
      <alignment horizontal="center" vertical="center" wrapText="1"/>
    </xf>
    <xf numFmtId="0" fontId="3" fillId="2" borderId="93" xfId="0" applyFont="1" applyFill="1" applyBorder="1" applyAlignment="1">
      <alignment horizontal="center" vertical="center" wrapText="1"/>
    </xf>
    <xf numFmtId="0" fontId="3" fillId="2" borderId="94" xfId="0" applyFont="1" applyFill="1" applyBorder="1" applyAlignment="1">
      <alignment horizontal="center" vertical="center" wrapText="1"/>
    </xf>
    <xf numFmtId="0" fontId="12" fillId="2" borderId="39" xfId="5" applyFont="1" applyFill="1" applyBorder="1" applyAlignment="1" applyProtection="1">
      <alignment horizontal="left" vertical="center"/>
    </xf>
    <xf numFmtId="0" fontId="12" fillId="2" borderId="47" xfId="5" applyFont="1" applyFill="1" applyBorder="1" applyAlignment="1" applyProtection="1">
      <alignment horizontal="left" vertical="center"/>
    </xf>
    <xf numFmtId="0" fontId="12" fillId="2" borderId="42" xfId="5" applyFont="1" applyFill="1" applyBorder="1" applyAlignment="1" applyProtection="1">
      <alignment horizontal="left" vertical="center"/>
    </xf>
    <xf numFmtId="167" fontId="12" fillId="2" borderId="39" xfId="5" applyNumberFormat="1" applyFont="1" applyFill="1" applyBorder="1" applyAlignment="1" applyProtection="1">
      <alignment horizontal="left" vertical="center"/>
    </xf>
    <xf numFmtId="167" fontId="12" fillId="2" borderId="47" xfId="5" applyNumberFormat="1" applyFont="1" applyFill="1" applyBorder="1" applyAlignment="1" applyProtection="1">
      <alignment horizontal="left" vertical="center"/>
    </xf>
    <xf numFmtId="167" fontId="12" fillId="2" borderId="42" xfId="5" applyNumberFormat="1" applyFont="1" applyFill="1" applyBorder="1" applyAlignment="1" applyProtection="1">
      <alignment horizontal="left" vertical="center"/>
    </xf>
    <xf numFmtId="0" fontId="8" fillId="2" borderId="39" xfId="5" applyFont="1" applyFill="1" applyBorder="1" applyAlignment="1" applyProtection="1">
      <alignment horizontal="left" vertical="center"/>
    </xf>
    <xf numFmtId="0" fontId="8" fillId="2" borderId="42" xfId="5" applyFont="1" applyFill="1" applyBorder="1" applyAlignment="1" applyProtection="1">
      <alignment horizontal="left" vertical="center"/>
    </xf>
    <xf numFmtId="0" fontId="2" fillId="2" borderId="91" xfId="0" applyFont="1" applyFill="1" applyBorder="1" applyAlignment="1" applyProtection="1">
      <alignment horizontal="center" vertical="center" wrapText="1"/>
    </xf>
    <xf numFmtId="0" fontId="2" fillId="2" borderId="5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164" fontId="3" fillId="2" borderId="95" xfId="0" applyNumberFormat="1" applyFont="1" applyFill="1" applyBorder="1" applyAlignment="1">
      <alignment horizontal="center" vertical="center" wrapText="1"/>
    </xf>
    <xf numFmtId="164" fontId="3" fillId="2" borderId="58"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10" fontId="2" fillId="2" borderId="3" xfId="0" applyNumberFormat="1" applyFont="1" applyFill="1" applyBorder="1" applyAlignment="1">
      <alignment horizontal="center" vertical="center" wrapText="1"/>
    </xf>
    <xf numFmtId="164" fontId="3" fillId="2" borderId="97"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64" fontId="2" fillId="2" borderId="91" xfId="0" applyNumberFormat="1" applyFont="1" applyFill="1" applyBorder="1" applyAlignment="1">
      <alignment horizontal="center" vertical="center" wrapText="1"/>
    </xf>
    <xf numFmtId="164" fontId="3" fillId="2" borderId="96" xfId="0" applyNumberFormat="1" applyFont="1" applyFill="1" applyBorder="1" applyAlignment="1">
      <alignment horizontal="center" vertical="center" wrapText="1"/>
    </xf>
    <xf numFmtId="164" fontId="3" fillId="2" borderId="73"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90" xfId="0" applyFont="1" applyFill="1" applyBorder="1" applyAlignment="1">
      <alignment horizontal="center" vertical="center" wrapText="1"/>
    </xf>
    <xf numFmtId="164" fontId="3" fillId="2" borderId="98" xfId="0" applyNumberFormat="1" applyFont="1" applyFill="1" applyBorder="1" applyAlignment="1">
      <alignment horizontal="center" vertical="center" wrapText="1"/>
    </xf>
    <xf numFmtId="164" fontId="2" fillId="2" borderId="6" xfId="0" applyNumberFormat="1" applyFont="1" applyFill="1" applyBorder="1" applyAlignment="1">
      <alignment horizontal="center"/>
    </xf>
    <xf numFmtId="164" fontId="2" fillId="2" borderId="91" xfId="0" applyNumberFormat="1" applyFont="1" applyFill="1" applyBorder="1" applyAlignment="1">
      <alignment horizontal="center"/>
    </xf>
    <xf numFmtId="164" fontId="2" fillId="2" borderId="50" xfId="0" applyNumberFormat="1" applyFont="1" applyFill="1" applyBorder="1" applyAlignment="1">
      <alignment horizontal="center"/>
    </xf>
    <xf numFmtId="165" fontId="2" fillId="2" borderId="6" xfId="0" applyNumberFormat="1" applyFont="1" applyFill="1" applyBorder="1" applyAlignment="1">
      <alignment horizontal="center" vertical="center" wrapText="1"/>
    </xf>
    <xf numFmtId="165" fontId="2" fillId="2" borderId="91" xfId="0" applyNumberFormat="1" applyFont="1" applyFill="1" applyBorder="1" applyAlignment="1">
      <alignment horizontal="center" vertical="center" wrapText="1"/>
    </xf>
    <xf numFmtId="165" fontId="2" fillId="2" borderId="50" xfId="0" applyNumberFormat="1" applyFont="1" applyFill="1" applyBorder="1" applyAlignment="1">
      <alignment horizontal="center" vertical="center" wrapText="1"/>
    </xf>
    <xf numFmtId="0" fontId="5" fillId="2" borderId="34" xfId="0" applyFont="1" applyFill="1" applyBorder="1" applyAlignment="1">
      <alignment horizontal="left" wrapText="1"/>
    </xf>
    <xf numFmtId="0" fontId="5" fillId="2" borderId="35" xfId="0" applyFont="1" applyFill="1" applyBorder="1" applyAlignment="1">
      <alignment horizontal="left"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95" xfId="0" applyFont="1" applyFill="1" applyBorder="1" applyAlignment="1">
      <alignment horizontal="center" vertical="center" wrapText="1"/>
    </xf>
    <xf numFmtId="164" fontId="2" fillId="2" borderId="50" xfId="0" applyNumberFormat="1" applyFont="1" applyFill="1" applyBorder="1" applyAlignment="1">
      <alignment horizontal="center" vertical="center" wrapText="1"/>
    </xf>
    <xf numFmtId="0" fontId="3" fillId="2"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2" xfId="0" applyFont="1" applyFill="1" applyBorder="1" applyAlignment="1">
      <alignment horizontal="left" wrapText="1"/>
    </xf>
    <xf numFmtId="0" fontId="3" fillId="2" borderId="33" xfId="0" applyFont="1" applyFill="1" applyBorder="1" applyAlignment="1">
      <alignment horizontal="left" wrapText="1"/>
    </xf>
    <xf numFmtId="0" fontId="2" fillId="2" borderId="65" xfId="0" applyFont="1" applyFill="1" applyBorder="1" applyAlignment="1">
      <alignment horizontal="left" wrapText="1"/>
    </xf>
    <xf numFmtId="0" fontId="2" fillId="2" borderId="69" xfId="0" applyFont="1" applyFill="1" applyBorder="1" applyAlignment="1">
      <alignment horizontal="left" wrapText="1"/>
    </xf>
    <xf numFmtId="0" fontId="2" fillId="2" borderId="52"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2" xfId="6" applyFont="1" applyFill="1" applyBorder="1" applyAlignment="1" applyProtection="1">
      <alignment horizontal="center" vertical="center"/>
    </xf>
    <xf numFmtId="0" fontId="2" fillId="2" borderId="12" xfId="6" applyFont="1" applyFill="1" applyBorder="1" applyAlignment="1" applyProtection="1">
      <alignment horizontal="center" vertical="center"/>
    </xf>
    <xf numFmtId="0" fontId="2" fillId="2" borderId="4" xfId="6" applyFont="1" applyFill="1" applyBorder="1" applyAlignment="1" applyProtection="1">
      <alignment horizontal="center" vertical="center"/>
    </xf>
    <xf numFmtId="0" fontId="2" fillId="2" borderId="14" xfId="6" applyFont="1" applyFill="1" applyBorder="1" applyAlignment="1" applyProtection="1">
      <alignment horizontal="center" vertical="center"/>
    </xf>
    <xf numFmtId="0" fontId="2" fillId="2" borderId="105" xfId="6" applyFont="1" applyFill="1" applyBorder="1" applyAlignment="1" applyProtection="1">
      <alignment horizontal="center" vertical="center" wrapText="1"/>
    </xf>
    <xf numFmtId="0" fontId="2" fillId="2" borderId="106" xfId="6" applyFont="1" applyFill="1" applyBorder="1" applyAlignment="1" applyProtection="1">
      <alignment horizontal="center" vertical="center" wrapText="1"/>
    </xf>
    <xf numFmtId="0" fontId="2" fillId="2" borderId="107" xfId="6" applyFont="1" applyFill="1" applyBorder="1" applyAlignment="1" applyProtection="1">
      <alignment horizontal="center" vertical="center" wrapText="1"/>
    </xf>
    <xf numFmtId="0" fontId="2" fillId="2" borderId="12" xfId="6" applyFont="1" applyFill="1" applyBorder="1" applyAlignment="1" applyProtection="1">
      <alignment horizontal="center" vertical="center" wrapText="1"/>
    </xf>
    <xf numFmtId="0" fontId="2" fillId="2" borderId="15" xfId="6" applyFont="1" applyFill="1" applyBorder="1" applyAlignment="1" applyProtection="1">
      <alignment horizontal="center" vertical="center" wrapText="1"/>
    </xf>
    <xf numFmtId="0" fontId="3" fillId="2" borderId="112" xfId="6" applyFont="1" applyFill="1" applyBorder="1" applyAlignment="1" applyProtection="1">
      <alignment horizontal="center"/>
    </xf>
    <xf numFmtId="0" fontId="2" fillId="2" borderId="20" xfId="6" applyFont="1" applyFill="1" applyBorder="1" applyAlignment="1" applyProtection="1">
      <alignment horizontal="center" vertical="center" wrapText="1"/>
    </xf>
    <xf numFmtId="0" fontId="2" fillId="2" borderId="21" xfId="6" applyFont="1" applyFill="1" applyBorder="1" applyAlignment="1" applyProtection="1">
      <alignment horizontal="center" vertical="center" wrapText="1"/>
    </xf>
    <xf numFmtId="0" fontId="36" fillId="6" borderId="0" xfId="6" applyFont="1" applyFill="1" applyBorder="1" applyAlignment="1" applyProtection="1">
      <alignment horizontal="center" vertical="center" wrapText="1"/>
    </xf>
    <xf numFmtId="0" fontId="2" fillId="2" borderId="22" xfId="6" applyFont="1" applyFill="1" applyBorder="1" applyAlignment="1" applyProtection="1">
      <alignment horizontal="center" vertical="center" wrapText="1"/>
    </xf>
    <xf numFmtId="0" fontId="2" fillId="2" borderId="16" xfId="6" applyFont="1" applyFill="1" applyBorder="1" applyAlignment="1" applyProtection="1">
      <alignment horizontal="center" vertical="center" wrapText="1"/>
    </xf>
    <xf numFmtId="0" fontId="8" fillId="2" borderId="4" xfId="5" applyFont="1" applyFill="1" applyBorder="1" applyAlignment="1" applyProtection="1">
      <alignment horizontal="left" vertical="center" indent="1"/>
    </xf>
    <xf numFmtId="0" fontId="12" fillId="2" borderId="4" xfId="5" applyFont="1" applyFill="1" applyBorder="1" applyAlignment="1" applyProtection="1">
      <alignment horizontal="left" vertical="center"/>
    </xf>
    <xf numFmtId="167" fontId="12" fillId="2" borderId="4" xfId="5" applyNumberFormat="1" applyFont="1" applyFill="1" applyBorder="1" applyAlignment="1" applyProtection="1">
      <alignment horizontal="left" vertical="center"/>
    </xf>
    <xf numFmtId="0" fontId="2" fillId="2" borderId="11" xfId="6" applyFont="1" applyFill="1" applyBorder="1" applyAlignment="1" applyProtection="1">
      <alignment horizontal="center" vertical="center" wrapText="1"/>
    </xf>
    <xf numFmtId="0" fontId="2" fillId="2" borderId="44" xfId="6" applyFont="1" applyFill="1" applyBorder="1" applyAlignment="1" applyProtection="1">
      <alignment horizontal="center" vertical="center" wrapText="1"/>
    </xf>
    <xf numFmtId="165" fontId="3" fillId="2" borderId="23" xfId="6" applyNumberFormat="1" applyFont="1" applyFill="1" applyBorder="1" applyAlignment="1" applyProtection="1">
      <alignment horizontal="left" vertical="center" indent="3"/>
      <protection locked="0"/>
    </xf>
    <xf numFmtId="165" fontId="3" fillId="2" borderId="24" xfId="6" applyNumberFormat="1" applyFont="1" applyFill="1" applyBorder="1" applyAlignment="1" applyProtection="1">
      <alignment horizontal="left" vertical="center" indent="3"/>
      <protection locked="0"/>
    </xf>
    <xf numFmtId="0" fontId="2" fillId="2" borderId="108" xfId="6" applyFont="1" applyFill="1" applyBorder="1" applyAlignment="1" applyProtection="1">
      <alignment horizontal="center" vertical="center" wrapText="1"/>
    </xf>
    <xf numFmtId="0" fontId="2" fillId="2" borderId="98" xfId="6" applyFont="1" applyFill="1" applyBorder="1" applyAlignment="1" applyProtection="1">
      <alignment horizontal="center" vertical="center" wrapText="1"/>
    </xf>
    <xf numFmtId="0" fontId="2" fillId="2" borderId="109" xfId="6" applyFont="1" applyFill="1" applyBorder="1" applyAlignment="1" applyProtection="1">
      <alignment horizontal="center" vertical="center" wrapText="1"/>
    </xf>
    <xf numFmtId="0" fontId="2" fillId="2" borderId="110" xfId="6" applyFont="1" applyFill="1" applyBorder="1" applyAlignment="1" applyProtection="1">
      <alignment horizontal="center" vertical="center" wrapText="1"/>
    </xf>
    <xf numFmtId="0" fontId="2" fillId="2" borderId="97" xfId="6" applyFont="1" applyFill="1" applyBorder="1" applyAlignment="1" applyProtection="1">
      <alignment horizontal="center" vertical="center" wrapText="1"/>
    </xf>
    <xf numFmtId="0" fontId="2" fillId="2" borderId="111" xfId="6" applyFont="1" applyFill="1" applyBorder="1" applyAlignment="1" applyProtection="1">
      <alignment horizontal="center" vertical="center" wrapText="1"/>
    </xf>
    <xf numFmtId="0" fontId="2" fillId="2" borderId="99" xfId="6" applyFont="1" applyFill="1" applyBorder="1" applyAlignment="1" applyProtection="1">
      <alignment horizontal="center" vertical="center" wrapText="1"/>
    </xf>
    <xf numFmtId="0" fontId="2" fillId="2" borderId="100" xfId="6" applyFont="1" applyFill="1" applyBorder="1" applyAlignment="1" applyProtection="1">
      <alignment horizontal="center" vertical="center" wrapText="1"/>
    </xf>
    <xf numFmtId="0" fontId="2" fillId="2" borderId="101" xfId="6" applyFont="1" applyFill="1" applyBorder="1" applyAlignment="1" applyProtection="1">
      <alignment horizontal="center" vertical="center" wrapText="1"/>
    </xf>
    <xf numFmtId="0" fontId="2" fillId="2" borderId="102" xfId="6" applyFont="1" applyFill="1" applyBorder="1" applyAlignment="1" applyProtection="1">
      <alignment horizontal="center" vertical="center" wrapText="1"/>
    </xf>
    <xf numFmtId="0" fontId="2" fillId="2" borderId="103" xfId="6" applyFont="1" applyFill="1" applyBorder="1" applyAlignment="1" applyProtection="1">
      <alignment horizontal="center" vertical="center" wrapText="1"/>
    </xf>
    <xf numFmtId="0" fontId="2" fillId="2" borderId="104" xfId="6" applyFont="1" applyFill="1" applyBorder="1" applyAlignment="1" applyProtection="1">
      <alignment horizontal="center" vertical="center" wrapText="1"/>
    </xf>
    <xf numFmtId="0" fontId="10" fillId="2" borderId="114" xfId="6" quotePrefix="1" applyFont="1" applyFill="1" applyBorder="1" applyAlignment="1">
      <alignment horizontal="center" vertical="center" wrapText="1"/>
    </xf>
    <xf numFmtId="0" fontId="10" fillId="2" borderId="115" xfId="6" quotePrefix="1" applyFont="1" applyFill="1" applyBorder="1" applyAlignment="1">
      <alignment horizontal="center" vertical="center" wrapText="1"/>
    </xf>
    <xf numFmtId="0" fontId="10" fillId="2" borderId="41" xfId="6" quotePrefix="1" applyFont="1" applyFill="1" applyBorder="1" applyAlignment="1">
      <alignment horizontal="center" vertical="center" wrapText="1"/>
    </xf>
    <xf numFmtId="0" fontId="10" fillId="2" borderId="21" xfId="6" quotePrefix="1" applyFont="1" applyFill="1" applyBorder="1" applyAlignment="1">
      <alignment horizontal="center" vertical="center" wrapText="1"/>
    </xf>
    <xf numFmtId="0" fontId="8" fillId="2" borderId="39" xfId="5" applyFont="1" applyFill="1" applyBorder="1" applyAlignment="1">
      <alignment horizontal="left" vertical="center" indent="1"/>
    </xf>
    <xf numFmtId="0" fontId="8" fillId="2" borderId="42" xfId="5" applyFont="1" applyFill="1" applyBorder="1" applyAlignment="1">
      <alignment horizontal="left" vertical="center" indent="1"/>
    </xf>
    <xf numFmtId="0" fontId="12" fillId="2" borderId="39" xfId="5" applyFont="1" applyFill="1" applyBorder="1" applyAlignment="1">
      <alignment horizontal="left" vertical="center"/>
    </xf>
    <xf numFmtId="0" fontId="12" fillId="2" borderId="47" xfId="5" applyFont="1" applyFill="1" applyBorder="1" applyAlignment="1">
      <alignment horizontal="left" vertical="center"/>
    </xf>
    <xf numFmtId="0" fontId="12" fillId="2" borderId="42" xfId="5" applyFont="1" applyFill="1" applyBorder="1" applyAlignment="1">
      <alignment horizontal="left" vertical="center"/>
    </xf>
    <xf numFmtId="167" fontId="12" fillId="2" borderId="39" xfId="5" applyNumberFormat="1" applyFont="1" applyFill="1" applyBorder="1" applyAlignment="1">
      <alignment horizontal="left" vertical="center"/>
    </xf>
    <xf numFmtId="167" fontId="12" fillId="2" borderId="47" xfId="5" applyNumberFormat="1" applyFont="1" applyFill="1" applyBorder="1" applyAlignment="1">
      <alignment horizontal="left" vertical="center"/>
    </xf>
    <xf numFmtId="167" fontId="12" fillId="2" borderId="42" xfId="5" applyNumberFormat="1" applyFont="1" applyFill="1" applyBorder="1" applyAlignment="1">
      <alignment horizontal="left" vertical="center"/>
    </xf>
    <xf numFmtId="0" fontId="36" fillId="6" borderId="0" xfId="7" applyFont="1" applyFill="1" applyAlignment="1">
      <alignment horizontal="center" vertical="center" wrapText="1"/>
    </xf>
    <xf numFmtId="0" fontId="2" fillId="2" borderId="113" xfId="6" quotePrefix="1" applyFont="1" applyFill="1" applyBorder="1" applyAlignment="1">
      <alignment horizontal="center" vertical="center"/>
    </xf>
    <xf numFmtId="0" fontId="10" fillId="2" borderId="99" xfId="6" applyFont="1" applyFill="1" applyBorder="1" applyAlignment="1">
      <alignment horizontal="center" vertical="center" wrapText="1"/>
    </xf>
    <xf numFmtId="0" fontId="10" fillId="2" borderId="108" xfId="6" applyFont="1" applyFill="1" applyBorder="1" applyAlignment="1">
      <alignment horizontal="center" vertical="center" wrapText="1"/>
    </xf>
    <xf numFmtId="49" fontId="2" fillId="2" borderId="17" xfId="6" applyNumberFormat="1" applyFont="1" applyFill="1" applyBorder="1" applyAlignment="1">
      <alignment horizontal="center" vertical="center"/>
    </xf>
    <xf numFmtId="49" fontId="2" fillId="2" borderId="113" xfId="6" applyNumberFormat="1" applyFont="1" applyFill="1" applyBorder="1" applyAlignment="1">
      <alignment horizontal="center" vertical="center"/>
    </xf>
    <xf numFmtId="49" fontId="2" fillId="2" borderId="18" xfId="6" applyNumberFormat="1" applyFont="1" applyFill="1" applyBorder="1" applyAlignment="1">
      <alignment horizontal="center" vertical="center"/>
    </xf>
    <xf numFmtId="0" fontId="2" fillId="2" borderId="113" xfId="6" applyFont="1" applyFill="1" applyBorder="1" applyAlignment="1">
      <alignment horizontal="center" vertical="center"/>
    </xf>
    <xf numFmtId="0" fontId="2" fillId="2" borderId="112" xfId="6" applyFont="1" applyFill="1" applyBorder="1" applyAlignment="1">
      <alignment horizontal="center" vertical="center"/>
    </xf>
    <xf numFmtId="44" fontId="2" fillId="4" borderId="36" xfId="1" applyFont="1" applyFill="1" applyBorder="1" applyAlignment="1" applyProtection="1">
      <alignment horizontal="center" vertical="center" wrapText="1"/>
      <protection locked="0"/>
    </xf>
    <xf numFmtId="44" fontId="2" fillId="4" borderId="25" xfId="1" applyFont="1" applyFill="1" applyBorder="1" applyAlignment="1" applyProtection="1">
      <alignment horizontal="center" vertical="center" wrapText="1"/>
      <protection locked="0"/>
    </xf>
    <xf numFmtId="44" fontId="2" fillId="4" borderId="26" xfId="1" applyFont="1" applyFill="1" applyBorder="1" applyAlignment="1" applyProtection="1">
      <alignment horizontal="center" vertical="center" wrapText="1"/>
      <protection locked="0"/>
    </xf>
    <xf numFmtId="44" fontId="2" fillId="4" borderId="27" xfId="1" applyFont="1" applyFill="1" applyBorder="1" applyAlignment="1" applyProtection="1">
      <alignment horizontal="center" vertical="center" wrapText="1"/>
      <protection locked="0"/>
    </xf>
    <xf numFmtId="44" fontId="2" fillId="4" borderId="2" xfId="1" applyFont="1" applyFill="1" applyBorder="1" applyAlignment="1" applyProtection="1">
      <alignment horizontal="center" vertical="center" wrapText="1"/>
      <protection locked="0"/>
    </xf>
    <xf numFmtId="44" fontId="2" fillId="4" borderId="3" xfId="1" applyFont="1" applyFill="1" applyBorder="1" applyAlignment="1" applyProtection="1">
      <alignment horizontal="center" vertical="center" wrapText="1"/>
      <protection locked="0"/>
    </xf>
    <xf numFmtId="0" fontId="2" fillId="2" borderId="0" xfId="7" applyFont="1" applyFill="1" applyBorder="1" applyAlignment="1">
      <alignment horizontal="left" vertical="center" wrapText="1"/>
    </xf>
    <xf numFmtId="0" fontId="3" fillId="2" borderId="77" xfId="0" applyFont="1" applyFill="1" applyBorder="1" applyAlignment="1" applyProtection="1">
      <alignment horizontal="left" vertical="center" wrapText="1" indent="2"/>
    </xf>
    <xf numFmtId="0" fontId="3" fillId="2" borderId="79" xfId="0" applyFont="1" applyFill="1" applyBorder="1" applyAlignment="1" applyProtection="1">
      <alignment horizontal="left" vertical="center" wrapText="1" indent="2"/>
    </xf>
    <xf numFmtId="0" fontId="2" fillId="2" borderId="17" xfId="0" applyFont="1" applyFill="1" applyBorder="1" applyAlignment="1" applyProtection="1">
      <alignment horizontal="left" vertical="center" wrapText="1" indent="2"/>
    </xf>
    <xf numFmtId="0" fontId="2" fillId="2" borderId="18" xfId="0" applyFont="1" applyFill="1" applyBorder="1" applyAlignment="1" applyProtection="1">
      <alignment horizontal="left" vertical="center" wrapText="1" indent="2"/>
    </xf>
    <xf numFmtId="0" fontId="2" fillId="2" borderId="116" xfId="6" applyFont="1" applyFill="1" applyBorder="1" applyAlignment="1" applyProtection="1">
      <alignment horizontal="center" vertical="center" wrapText="1"/>
    </xf>
    <xf numFmtId="0" fontId="2" fillId="2" borderId="117" xfId="6" applyFont="1" applyFill="1" applyBorder="1" applyAlignment="1" applyProtection="1">
      <alignment horizontal="center" vertical="center" wrapText="1"/>
    </xf>
    <xf numFmtId="0" fontId="2" fillId="2" borderId="118" xfId="6" applyFont="1" applyFill="1" applyBorder="1" applyAlignment="1" applyProtection="1">
      <alignment horizontal="center" vertical="center" wrapText="1"/>
    </xf>
    <xf numFmtId="0" fontId="36" fillId="6" borderId="0" xfId="0" applyFont="1" applyFill="1" applyBorder="1" applyAlignment="1" applyProtection="1">
      <alignment horizontal="center" vertical="center"/>
    </xf>
    <xf numFmtId="0" fontId="3" fillId="2" borderId="20" xfId="0" applyFont="1" applyFill="1" applyBorder="1" applyAlignment="1" applyProtection="1">
      <alignment horizontal="left" vertical="center" wrapText="1" indent="2"/>
    </xf>
    <xf numFmtId="0" fontId="3" fillId="2" borderId="21" xfId="0" applyFont="1" applyFill="1" applyBorder="1" applyAlignment="1" applyProtection="1">
      <alignment horizontal="left" vertical="center" wrapText="1" indent="2"/>
    </xf>
    <xf numFmtId="0" fontId="3" fillId="2" borderId="23" xfId="0" applyFont="1" applyFill="1" applyBorder="1" applyAlignment="1" applyProtection="1">
      <alignment horizontal="left" vertical="center" wrapText="1" indent="2"/>
    </xf>
    <xf numFmtId="0" fontId="3" fillId="2" borderId="24" xfId="0" applyFont="1" applyFill="1" applyBorder="1" applyAlignment="1" applyProtection="1">
      <alignment horizontal="left" vertical="center" wrapText="1" indent="2"/>
    </xf>
    <xf numFmtId="0" fontId="2" fillId="2" borderId="119" xfId="6" applyFont="1" applyFill="1" applyBorder="1" applyAlignment="1" applyProtection="1">
      <alignment horizontal="center" vertical="center" wrapText="1"/>
    </xf>
    <xf numFmtId="0" fontId="2" fillId="2" borderId="120" xfId="6" applyFont="1" applyFill="1" applyBorder="1" applyAlignment="1" applyProtection="1">
      <alignment horizontal="center" vertical="center" wrapText="1"/>
    </xf>
    <xf numFmtId="0" fontId="2" fillId="2" borderId="121" xfId="6" applyFont="1" applyFill="1" applyBorder="1" applyAlignment="1" applyProtection="1">
      <alignment horizontal="center" vertical="center" wrapText="1"/>
    </xf>
    <xf numFmtId="0" fontId="2" fillId="2" borderId="122" xfId="6" applyFont="1" applyFill="1" applyBorder="1" applyAlignment="1" applyProtection="1">
      <alignment horizontal="center" vertical="center" wrapText="1"/>
    </xf>
    <xf numFmtId="0" fontId="2" fillId="2" borderId="123" xfId="6" applyFont="1" applyFill="1" applyBorder="1" applyAlignment="1" applyProtection="1">
      <alignment horizontal="center" vertical="center" wrapText="1"/>
    </xf>
    <xf numFmtId="0" fontId="2" fillId="2" borderId="124" xfId="6" applyFont="1" applyFill="1" applyBorder="1" applyAlignment="1" applyProtection="1">
      <alignment horizontal="center"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8" fillId="2" borderId="47" xfId="5" applyFont="1" applyFill="1" applyBorder="1" applyAlignment="1" applyProtection="1">
      <alignment horizontal="left" vertical="center"/>
    </xf>
    <xf numFmtId="0" fontId="37" fillId="7" borderId="125" xfId="4" applyFont="1" applyFill="1" applyBorder="1" applyAlignment="1">
      <alignment horizontal="center" vertical="center" wrapText="1"/>
    </xf>
    <xf numFmtId="0" fontId="37" fillId="7" borderId="126" xfId="4" applyFont="1" applyFill="1" applyBorder="1" applyAlignment="1">
      <alignment horizontal="center" vertical="center" wrapText="1"/>
    </xf>
    <xf numFmtId="0" fontId="37" fillId="7" borderId="127" xfId="4" applyFont="1" applyFill="1" applyBorder="1" applyAlignment="1">
      <alignment horizontal="center" vertical="center" wrapText="1"/>
    </xf>
    <xf numFmtId="0" fontId="6" fillId="0" borderId="0" xfId="3"/>
    <xf numFmtId="0" fontId="12" fillId="0" borderId="0" xfId="4" applyFont="1" applyAlignment="1">
      <alignment horizontal="center" vertical="center" wrapText="1"/>
    </xf>
    <xf numFmtId="4" fontId="12" fillId="0" borderId="0" xfId="4" applyNumberFormat="1" applyFont="1" applyAlignment="1">
      <alignment horizontal="center" vertical="center" wrapText="1"/>
    </xf>
    <xf numFmtId="0" fontId="3" fillId="0" borderId="0" xfId="4" applyAlignment="1">
      <alignment vertical="center" wrapText="1"/>
    </xf>
    <xf numFmtId="4" fontId="3" fillId="0" borderId="0" xfId="4" applyNumberFormat="1" applyAlignment="1">
      <alignment vertical="center"/>
    </xf>
    <xf numFmtId="0" fontId="3" fillId="0" borderId="0" xfId="4" applyAlignment="1">
      <alignment vertical="center"/>
    </xf>
    <xf numFmtId="0" fontId="3" fillId="0" borderId="0" xfId="4" applyAlignment="1">
      <alignment wrapText="1"/>
    </xf>
    <xf numFmtId="4" fontId="3" fillId="0" borderId="0" xfId="4" applyNumberFormat="1"/>
    <xf numFmtId="0" fontId="3" fillId="0" borderId="0" xfId="4"/>
  </cellXfs>
  <cellStyles count="10">
    <cellStyle name="Monétaire" xfId="1" builtinId="4"/>
    <cellStyle name="Normal" xfId="0" builtinId="0"/>
    <cellStyle name="Normal 2" xfId="2" xr:uid="{00000000-0005-0000-0000-000002000000}"/>
    <cellStyle name="Normal 3 3" xfId="3" xr:uid="{00000000-0005-0000-0000-000003000000}"/>
    <cellStyle name="Normal 4 2" xfId="4" xr:uid="{00000000-0005-0000-0000-000004000000}"/>
    <cellStyle name="Normal_PAGE27" xfId="5" xr:uid="{00000000-0005-0000-0000-000005000000}"/>
    <cellStyle name="Normal_PAGE6-1" xfId="6" xr:uid="{00000000-0005-0000-0000-000006000000}"/>
    <cellStyle name="Normal_PAGE6-3" xfId="7" xr:uid="{00000000-0005-0000-0000-000007000000}"/>
    <cellStyle name="Pourcentage" xfId="8" builtinId="5"/>
    <cellStyle name="TableStyleLight1" xfId="9" xr:uid="{00000000-0005-0000-0000-000009000000}"/>
  </cellStyles>
  <dxfs count="9">
    <dxf>
      <numFmt numFmtId="0" formatCode="General"/>
      <alignment horizontal="general" vertical="center" textRotation="0" indent="0" justifyLastLine="0" shrinkToFit="0" readingOrder="0"/>
    </dxf>
    <dxf>
      <numFmt numFmtId="4" formatCode="#,##0.00"/>
      <alignment horizontal="general" vertical="center" textRotation="0" indent="0" justifyLastLine="0" shrinkToFit="0" readingOrder="0"/>
    </dxf>
    <dxf>
      <alignment horizontal="general" vertical="center" textRotation="0" indent="0" justifyLastLine="0" shrinkToFit="0" readingOrder="0"/>
    </dxf>
    <dxf>
      <numFmt numFmtId="4" formatCode="#,##0.00"/>
      <alignment horizontal="general" vertical="center" textRotation="0"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font>
        <strike val="0"/>
        <outline val="0"/>
        <shadow val="0"/>
        <u val="none"/>
        <vertAlign val="baseline"/>
        <sz val="12"/>
        <name val="Arial"/>
        <scheme val="none"/>
      </font>
      <alignment horizontal="center" vertical="center" textRotation="0" wrapText="1" indent="0" justifyLastLine="0" shrinkToFit="0" readingOrder="0"/>
    </dxf>
    <dxf>
      <font>
        <b/>
        <i val="0"/>
        <color rgb="FF00B05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AIDE_REPERE3"/><Relationship Id="rId3" Type="http://schemas.openxmlformats.org/officeDocument/2006/relationships/image" Target="../media/image6.png"/><Relationship Id="rId7" Type="http://schemas.openxmlformats.org/officeDocument/2006/relationships/hyperlink" Target="#AIDE_REPERE2"/><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AIDE_REPERE1"/><Relationship Id="rId5" Type="http://schemas.openxmlformats.org/officeDocument/2006/relationships/image" Target="../media/image7.png"/><Relationship Id="rId10" Type="http://schemas.openxmlformats.org/officeDocument/2006/relationships/hyperlink" Target="#AIDE_REPERE26"/><Relationship Id="rId4" Type="http://schemas.openxmlformats.org/officeDocument/2006/relationships/hyperlink" Target="#AIDE_REPERE5"/><Relationship Id="rId9" Type="http://schemas.openxmlformats.org/officeDocument/2006/relationships/hyperlink" Target="#AIDE_REPERE4"/></Relationships>
</file>

<file path=xl/drawings/_rels/drawing3.xml.rels><?xml version="1.0" encoding="UTF-8" standalone="yes"?>
<Relationships xmlns="http://schemas.openxmlformats.org/package/2006/relationships"><Relationship Id="rId3" Type="http://schemas.openxmlformats.org/officeDocument/2006/relationships/hyperlink" Target="#AIDE_REPERE7"/><Relationship Id="rId2" Type="http://schemas.openxmlformats.org/officeDocument/2006/relationships/image" Target="../media/image7.png"/><Relationship Id="rId1" Type="http://schemas.openxmlformats.org/officeDocument/2006/relationships/hyperlink" Target="#AIDE_REPERE6"/><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hyperlink" Target="#AIDE_REPERE14"/><Relationship Id="rId3" Type="http://schemas.openxmlformats.org/officeDocument/2006/relationships/hyperlink" Target="#AIDE_REPERE9"/><Relationship Id="rId7" Type="http://schemas.openxmlformats.org/officeDocument/2006/relationships/hyperlink" Target="#AIDE_REPERE13"/><Relationship Id="rId2" Type="http://schemas.openxmlformats.org/officeDocument/2006/relationships/image" Target="../media/image7.png"/><Relationship Id="rId1" Type="http://schemas.openxmlformats.org/officeDocument/2006/relationships/hyperlink" Target="#AIDE_REPERE8"/><Relationship Id="rId6" Type="http://schemas.openxmlformats.org/officeDocument/2006/relationships/hyperlink" Target="#AIDE_REPERE12"/><Relationship Id="rId5" Type="http://schemas.openxmlformats.org/officeDocument/2006/relationships/hyperlink" Target="#AIDE_REPERE11"/><Relationship Id="rId4" Type="http://schemas.openxmlformats.org/officeDocument/2006/relationships/hyperlink" Target="#AIDE_REPERE10"/><Relationship Id="rId9" Type="http://schemas.openxmlformats.org/officeDocument/2006/relationships/hyperlink" Target="#AIDE_REPERE15"/></Relationships>
</file>

<file path=xl/drawings/_rels/drawing5.xml.rels><?xml version="1.0" encoding="UTF-8" standalone="yes"?>
<Relationships xmlns="http://schemas.openxmlformats.org/package/2006/relationships"><Relationship Id="rId8" Type="http://schemas.openxmlformats.org/officeDocument/2006/relationships/hyperlink" Target="#AIDE_REPERE24"/><Relationship Id="rId3" Type="http://schemas.openxmlformats.org/officeDocument/2006/relationships/hyperlink" Target="#AIDE_REPERE17"/><Relationship Id="rId7" Type="http://schemas.openxmlformats.org/officeDocument/2006/relationships/hyperlink" Target="#AIDE_REPERE23"/><Relationship Id="rId2" Type="http://schemas.openxmlformats.org/officeDocument/2006/relationships/image" Target="../media/image7.png"/><Relationship Id="rId1" Type="http://schemas.openxmlformats.org/officeDocument/2006/relationships/hyperlink" Target="#AIDE_REPERE16"/><Relationship Id="rId6" Type="http://schemas.openxmlformats.org/officeDocument/2006/relationships/hyperlink" Target="#AIDE_REPERE20"/><Relationship Id="rId5" Type="http://schemas.openxmlformats.org/officeDocument/2006/relationships/hyperlink" Target="#AIDE_REPERE19"/><Relationship Id="rId4" Type="http://schemas.openxmlformats.org/officeDocument/2006/relationships/hyperlink" Target="#AIDE_REPERE18"/></Relationships>
</file>

<file path=xl/drawings/_rels/drawing6.xml.rels><?xml version="1.0" encoding="UTF-8" standalone="yes"?>
<Relationships xmlns="http://schemas.openxmlformats.org/package/2006/relationships"><Relationship Id="rId3" Type="http://schemas.openxmlformats.org/officeDocument/2006/relationships/hyperlink" Target="#AIDE_REPERE22"/><Relationship Id="rId2" Type="http://schemas.openxmlformats.org/officeDocument/2006/relationships/image" Target="../media/image7.png"/><Relationship Id="rId1" Type="http://schemas.openxmlformats.org/officeDocument/2006/relationships/hyperlink" Target="#AIDE_REPERE21"/></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AIDE_REPERE9"/></Relationships>
</file>

<file path=xl/drawings/_rels/drawing8.xml.rels><?xml version="1.0" encoding="UTF-8" standalone="yes"?>
<Relationships xmlns="http://schemas.openxmlformats.org/package/2006/relationships"><Relationship Id="rId3" Type="http://schemas.openxmlformats.org/officeDocument/2006/relationships/hyperlink" Target="#AIDE_REPERE17"/><Relationship Id="rId2" Type="http://schemas.openxmlformats.org/officeDocument/2006/relationships/image" Target="../media/image7.png"/><Relationship Id="rId1" Type="http://schemas.openxmlformats.org/officeDocument/2006/relationships/hyperlink" Target="#AIDE_REPERE16"/><Relationship Id="rId6" Type="http://schemas.openxmlformats.org/officeDocument/2006/relationships/hyperlink" Target="#AIDE_REPERE20"/><Relationship Id="rId5" Type="http://schemas.openxmlformats.org/officeDocument/2006/relationships/hyperlink" Target="#AIDE_REPERE19"/><Relationship Id="rId4" Type="http://schemas.openxmlformats.org/officeDocument/2006/relationships/hyperlink" Target="#AIDE_REPERE18"/></Relationships>
</file>

<file path=xl/drawings/drawing1.xml><?xml version="1.0" encoding="utf-8"?>
<xdr:wsDr xmlns:xdr="http://schemas.openxmlformats.org/drawingml/2006/spreadsheetDrawing" xmlns:a="http://schemas.openxmlformats.org/drawingml/2006/main">
  <xdr:twoCellAnchor>
    <xdr:from>
      <xdr:col>2</xdr:col>
      <xdr:colOff>485775</xdr:colOff>
      <xdr:row>62</xdr:row>
      <xdr:rowOff>38100</xdr:rowOff>
    </xdr:from>
    <xdr:to>
      <xdr:col>2</xdr:col>
      <xdr:colOff>752475</xdr:colOff>
      <xdr:row>64</xdr:row>
      <xdr:rowOff>238125</xdr:rowOff>
    </xdr:to>
    <xdr:grpSp>
      <xdr:nvGrpSpPr>
        <xdr:cNvPr id="12206" name="Groupe 6">
          <a:extLst>
            <a:ext uri="{FF2B5EF4-FFF2-40B4-BE49-F238E27FC236}">
              <a16:creationId xmlns:a16="http://schemas.microsoft.com/office/drawing/2014/main" id="{A907EFA8-8E60-47CC-8D2D-118C5B94A75D}"/>
            </a:ext>
          </a:extLst>
        </xdr:cNvPr>
        <xdr:cNvGrpSpPr>
          <a:grpSpLocks/>
        </xdr:cNvGrpSpPr>
      </xdr:nvGrpSpPr>
      <xdr:grpSpPr bwMode="auto">
        <a:xfrm>
          <a:off x="819150" y="13268325"/>
          <a:ext cx="266700" cy="752475"/>
          <a:chOff x="542925" y="4876800"/>
          <a:chExt cx="266669" cy="733385"/>
        </a:xfrm>
      </xdr:grpSpPr>
      <xdr:pic>
        <xdr:nvPicPr>
          <xdr:cNvPr id="12207" name="Image 3">
            <a:extLst>
              <a:ext uri="{FF2B5EF4-FFF2-40B4-BE49-F238E27FC236}">
                <a16:creationId xmlns:a16="http://schemas.microsoft.com/office/drawing/2014/main" id="{03F32FC7-00C8-4300-9B64-1ED8E556C8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4876800"/>
            <a:ext cx="266667" cy="257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208" name="Image 4">
            <a:extLst>
              <a:ext uri="{FF2B5EF4-FFF2-40B4-BE49-F238E27FC236}">
                <a16:creationId xmlns:a16="http://schemas.microsoft.com/office/drawing/2014/main" id="{0008F383-2880-44AB-974A-9044403AC2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5372090"/>
            <a:ext cx="247619" cy="238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209" name="Image 5">
            <a:extLst>
              <a:ext uri="{FF2B5EF4-FFF2-40B4-BE49-F238E27FC236}">
                <a16:creationId xmlns:a16="http://schemas.microsoft.com/office/drawing/2014/main" id="{6A3983AC-6E48-499D-929C-B509E258B10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2450" y="5114936"/>
            <a:ext cx="247619" cy="257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26</xdr:row>
      <xdr:rowOff>38100</xdr:rowOff>
    </xdr:from>
    <xdr:to>
      <xdr:col>2</xdr:col>
      <xdr:colOff>276225</xdr:colOff>
      <xdr:row>27</xdr:row>
      <xdr:rowOff>104775</xdr:rowOff>
    </xdr:to>
    <xdr:pic macro="[0]!SaisieFiness">
      <xdr:nvPicPr>
        <xdr:cNvPr id="17495" name="Image 1">
          <a:extLst>
            <a:ext uri="{FF2B5EF4-FFF2-40B4-BE49-F238E27FC236}">
              <a16:creationId xmlns:a16="http://schemas.microsoft.com/office/drawing/2014/main" id="{C9A3E328-B39B-4417-91A8-0B46EE967B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5200650"/>
          <a:ext cx="219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342900</xdr:colOff>
      <xdr:row>26</xdr:row>
      <xdr:rowOff>38100</xdr:rowOff>
    </xdr:from>
    <xdr:to>
      <xdr:col>2</xdr:col>
      <xdr:colOff>561975</xdr:colOff>
      <xdr:row>27</xdr:row>
      <xdr:rowOff>104775</xdr:rowOff>
    </xdr:to>
    <xdr:pic macro="[0]!ModifierFiness">
      <xdr:nvPicPr>
        <xdr:cNvPr id="17496" name="Image 2">
          <a:extLst>
            <a:ext uri="{FF2B5EF4-FFF2-40B4-BE49-F238E27FC236}">
              <a16:creationId xmlns:a16="http://schemas.microsoft.com/office/drawing/2014/main" id="{85256819-EA2A-4E98-84AE-07CA2368B7A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 y="5200650"/>
          <a:ext cx="219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619125</xdr:colOff>
      <xdr:row>26</xdr:row>
      <xdr:rowOff>38100</xdr:rowOff>
    </xdr:from>
    <xdr:to>
      <xdr:col>2</xdr:col>
      <xdr:colOff>838200</xdr:colOff>
      <xdr:row>27</xdr:row>
      <xdr:rowOff>104775</xdr:rowOff>
    </xdr:to>
    <xdr:pic macro="[0]!SupprimerFiness">
      <xdr:nvPicPr>
        <xdr:cNvPr id="17497" name="Image 3">
          <a:extLst>
            <a:ext uri="{FF2B5EF4-FFF2-40B4-BE49-F238E27FC236}">
              <a16:creationId xmlns:a16="http://schemas.microsoft.com/office/drawing/2014/main" id="{641CF393-BBB3-4656-829C-5797CA2FB0D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33450" y="5200650"/>
          <a:ext cx="219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371475</xdr:colOff>
      <xdr:row>21</xdr:row>
      <xdr:rowOff>123825</xdr:rowOff>
    </xdr:from>
    <xdr:to>
      <xdr:col>7</xdr:col>
      <xdr:colOff>523875</xdr:colOff>
      <xdr:row>22</xdr:row>
      <xdr:rowOff>123825</xdr:rowOff>
    </xdr:to>
    <xdr:pic>
      <xdr:nvPicPr>
        <xdr:cNvPr id="17498" name="Image 25">
          <a:hlinkClick xmlns:r="http://schemas.openxmlformats.org/officeDocument/2006/relationships" r:id="rId4"/>
          <a:extLst>
            <a:ext uri="{FF2B5EF4-FFF2-40B4-BE49-F238E27FC236}">
              <a16:creationId xmlns:a16="http://schemas.microsoft.com/office/drawing/2014/main" id="{E27D0193-A8C0-4702-964F-03651C113799}"/>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953625" y="43338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4</xdr:row>
      <xdr:rowOff>152400</xdr:rowOff>
    </xdr:from>
    <xdr:to>
      <xdr:col>1</xdr:col>
      <xdr:colOff>257175</xdr:colOff>
      <xdr:row>5</xdr:row>
      <xdr:rowOff>142875</xdr:rowOff>
    </xdr:to>
    <xdr:pic>
      <xdr:nvPicPr>
        <xdr:cNvPr id="17499" name="Image 25">
          <a:hlinkClick xmlns:r="http://schemas.openxmlformats.org/officeDocument/2006/relationships" r:id="rId6"/>
          <a:extLst>
            <a:ext uri="{FF2B5EF4-FFF2-40B4-BE49-F238E27FC236}">
              <a16:creationId xmlns:a16="http://schemas.microsoft.com/office/drawing/2014/main" id="{4F2E98E8-3A58-4726-9CC9-40D4FDBD45A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4775" y="11239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24</xdr:row>
      <xdr:rowOff>0</xdr:rowOff>
    </xdr:from>
    <xdr:to>
      <xdr:col>1</xdr:col>
      <xdr:colOff>238125</xdr:colOff>
      <xdr:row>24</xdr:row>
      <xdr:rowOff>152400</xdr:rowOff>
    </xdr:to>
    <xdr:pic>
      <xdr:nvPicPr>
        <xdr:cNvPr id="17500" name="Image 25">
          <a:hlinkClick xmlns:r="http://schemas.openxmlformats.org/officeDocument/2006/relationships" r:id="rId7"/>
          <a:extLst>
            <a:ext uri="{FF2B5EF4-FFF2-40B4-BE49-F238E27FC236}">
              <a16:creationId xmlns:a16="http://schemas.microsoft.com/office/drawing/2014/main" id="{411B2949-6690-4192-A121-1A5AFA3BED8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725" y="482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26</xdr:row>
      <xdr:rowOff>76200</xdr:rowOff>
    </xdr:from>
    <xdr:to>
      <xdr:col>1</xdr:col>
      <xdr:colOff>238125</xdr:colOff>
      <xdr:row>27</xdr:row>
      <xdr:rowOff>66675</xdr:rowOff>
    </xdr:to>
    <xdr:pic>
      <xdr:nvPicPr>
        <xdr:cNvPr id="17501" name="Image 25">
          <a:hlinkClick xmlns:r="http://schemas.openxmlformats.org/officeDocument/2006/relationships" r:id="rId8"/>
          <a:extLst>
            <a:ext uri="{FF2B5EF4-FFF2-40B4-BE49-F238E27FC236}">
              <a16:creationId xmlns:a16="http://schemas.microsoft.com/office/drawing/2014/main" id="{F1ECD68D-A0A0-4D7E-A1B9-D2A2A9D46E0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725" y="52387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361950</xdr:colOff>
      <xdr:row>21</xdr:row>
      <xdr:rowOff>114300</xdr:rowOff>
    </xdr:from>
    <xdr:to>
      <xdr:col>4</xdr:col>
      <xdr:colOff>514350</xdr:colOff>
      <xdr:row>22</xdr:row>
      <xdr:rowOff>114300</xdr:rowOff>
    </xdr:to>
    <xdr:pic>
      <xdr:nvPicPr>
        <xdr:cNvPr id="17502" name="Image 25">
          <a:hlinkClick xmlns:r="http://schemas.openxmlformats.org/officeDocument/2006/relationships" r:id="rId9"/>
          <a:extLst>
            <a:ext uri="{FF2B5EF4-FFF2-40B4-BE49-F238E27FC236}">
              <a16:creationId xmlns:a16="http://schemas.microsoft.com/office/drawing/2014/main" id="{88BF0D6F-9D22-403B-B10F-5C63440BDEF9}"/>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86475" y="43243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13</xdr:row>
      <xdr:rowOff>0</xdr:rowOff>
    </xdr:from>
    <xdr:to>
      <xdr:col>1</xdr:col>
      <xdr:colOff>257175</xdr:colOff>
      <xdr:row>13</xdr:row>
      <xdr:rowOff>152400</xdr:rowOff>
    </xdr:to>
    <xdr:pic>
      <xdr:nvPicPr>
        <xdr:cNvPr id="17503" name="Image 25">
          <a:hlinkClick xmlns:r="http://schemas.openxmlformats.org/officeDocument/2006/relationships" r:id="rId10"/>
          <a:extLst>
            <a:ext uri="{FF2B5EF4-FFF2-40B4-BE49-F238E27FC236}">
              <a16:creationId xmlns:a16="http://schemas.microsoft.com/office/drawing/2014/main" id="{B1803F2F-885E-420A-8B48-A7479CF35AB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4775" y="27527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1047750</xdr:colOff>
      <xdr:row>5</xdr:row>
      <xdr:rowOff>123825</xdr:rowOff>
    </xdr:from>
    <xdr:to>
      <xdr:col>2</xdr:col>
      <xdr:colOff>1200150</xdr:colOff>
      <xdr:row>6</xdr:row>
      <xdr:rowOff>114300</xdr:rowOff>
    </xdr:to>
    <xdr:pic>
      <xdr:nvPicPr>
        <xdr:cNvPr id="13078" name="Image 25">
          <a:hlinkClick xmlns:r="http://schemas.openxmlformats.org/officeDocument/2006/relationships" r:id="rId1"/>
          <a:extLst>
            <a:ext uri="{FF2B5EF4-FFF2-40B4-BE49-F238E27FC236}">
              <a16:creationId xmlns:a16="http://schemas.microsoft.com/office/drawing/2014/main" id="{5DFF0750-91B2-4903-8716-1A797E4B26C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47925" y="12858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323850</xdr:colOff>
      <xdr:row>5</xdr:row>
      <xdr:rowOff>123825</xdr:rowOff>
    </xdr:from>
    <xdr:to>
      <xdr:col>4</xdr:col>
      <xdr:colOff>476250</xdr:colOff>
      <xdr:row>6</xdr:row>
      <xdr:rowOff>114300</xdr:rowOff>
    </xdr:to>
    <xdr:pic>
      <xdr:nvPicPr>
        <xdr:cNvPr id="13079" name="Image 25">
          <a:hlinkClick xmlns:r="http://schemas.openxmlformats.org/officeDocument/2006/relationships" r:id="rId3"/>
          <a:extLst>
            <a:ext uri="{FF2B5EF4-FFF2-40B4-BE49-F238E27FC236}">
              <a16:creationId xmlns:a16="http://schemas.microsoft.com/office/drawing/2014/main" id="{3D928D82-D161-4621-8BBC-7753D703264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76975" y="12858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10</xdr:row>
      <xdr:rowOff>38100</xdr:rowOff>
    </xdr:from>
    <xdr:to>
      <xdr:col>2</xdr:col>
      <xdr:colOff>276225</xdr:colOff>
      <xdr:row>10</xdr:row>
      <xdr:rowOff>266700</xdr:rowOff>
    </xdr:to>
    <xdr:pic macro="[0]!SaisieId_CR_SF_">
      <xdr:nvPicPr>
        <xdr:cNvPr id="13080" name="Image 1">
          <a:extLst>
            <a:ext uri="{FF2B5EF4-FFF2-40B4-BE49-F238E27FC236}">
              <a16:creationId xmlns:a16="http://schemas.microsoft.com/office/drawing/2014/main" id="{8795366F-7DBC-43D0-AD39-94B6EDCA4B6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57325" y="2695575"/>
          <a:ext cx="219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342900</xdr:colOff>
      <xdr:row>10</xdr:row>
      <xdr:rowOff>38100</xdr:rowOff>
    </xdr:from>
    <xdr:to>
      <xdr:col>2</xdr:col>
      <xdr:colOff>561975</xdr:colOff>
      <xdr:row>11</xdr:row>
      <xdr:rowOff>0</xdr:rowOff>
    </xdr:to>
    <xdr:pic macro="[0]!ModifierId_CR_SF_">
      <xdr:nvPicPr>
        <xdr:cNvPr id="13081" name="Image 2">
          <a:extLst>
            <a:ext uri="{FF2B5EF4-FFF2-40B4-BE49-F238E27FC236}">
              <a16:creationId xmlns:a16="http://schemas.microsoft.com/office/drawing/2014/main" id="{14B188E1-534E-40CD-A8DC-677833D14EC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43075" y="2695575"/>
          <a:ext cx="2190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619125</xdr:colOff>
      <xdr:row>10</xdr:row>
      <xdr:rowOff>38100</xdr:rowOff>
    </xdr:from>
    <xdr:to>
      <xdr:col>2</xdr:col>
      <xdr:colOff>838200</xdr:colOff>
      <xdr:row>11</xdr:row>
      <xdr:rowOff>0</xdr:rowOff>
    </xdr:to>
    <xdr:pic macro="[0]!SupprimerId_CR_SF_">
      <xdr:nvPicPr>
        <xdr:cNvPr id="13082" name="Image 3">
          <a:extLst>
            <a:ext uri="{FF2B5EF4-FFF2-40B4-BE49-F238E27FC236}">
              <a16:creationId xmlns:a16="http://schemas.microsoft.com/office/drawing/2014/main" id="{E0BFFA97-CD04-4698-A153-249ED69CE17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19300" y="2695575"/>
          <a:ext cx="2190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352425</xdr:colOff>
      <xdr:row>14</xdr:row>
      <xdr:rowOff>85725</xdr:rowOff>
    </xdr:from>
    <xdr:to>
      <xdr:col>5</xdr:col>
      <xdr:colOff>504825</xdr:colOff>
      <xdr:row>15</xdr:row>
      <xdr:rowOff>76200</xdr:rowOff>
    </xdr:to>
    <xdr:pic>
      <xdr:nvPicPr>
        <xdr:cNvPr id="19499" name="Image 25">
          <a:hlinkClick xmlns:r="http://schemas.openxmlformats.org/officeDocument/2006/relationships" r:id="rId1"/>
          <a:extLst>
            <a:ext uri="{FF2B5EF4-FFF2-40B4-BE49-F238E27FC236}">
              <a16:creationId xmlns:a16="http://schemas.microsoft.com/office/drawing/2014/main" id="{03AD3A73-9BFF-4DD6-BE0C-EE2E9AAE02D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30956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352425</xdr:colOff>
      <xdr:row>14</xdr:row>
      <xdr:rowOff>85725</xdr:rowOff>
    </xdr:from>
    <xdr:to>
      <xdr:col>11</xdr:col>
      <xdr:colOff>504825</xdr:colOff>
      <xdr:row>15</xdr:row>
      <xdr:rowOff>76200</xdr:rowOff>
    </xdr:to>
    <xdr:pic>
      <xdr:nvPicPr>
        <xdr:cNvPr id="19500" name="Image 25">
          <a:hlinkClick xmlns:r="http://schemas.openxmlformats.org/officeDocument/2006/relationships" r:id="rId3"/>
          <a:extLst>
            <a:ext uri="{FF2B5EF4-FFF2-40B4-BE49-F238E27FC236}">
              <a16:creationId xmlns:a16="http://schemas.microsoft.com/office/drawing/2014/main" id="{C95C2A05-EEEB-49B4-AA90-92E38AF2E18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01550" y="30956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390525</xdr:colOff>
      <xdr:row>14</xdr:row>
      <xdr:rowOff>85725</xdr:rowOff>
    </xdr:from>
    <xdr:to>
      <xdr:col>14</xdr:col>
      <xdr:colOff>542925</xdr:colOff>
      <xdr:row>15</xdr:row>
      <xdr:rowOff>76200</xdr:rowOff>
    </xdr:to>
    <xdr:pic>
      <xdr:nvPicPr>
        <xdr:cNvPr id="19501" name="Image 25">
          <a:hlinkClick xmlns:r="http://schemas.openxmlformats.org/officeDocument/2006/relationships" r:id="rId4"/>
          <a:extLst>
            <a:ext uri="{FF2B5EF4-FFF2-40B4-BE49-F238E27FC236}">
              <a16:creationId xmlns:a16="http://schemas.microsoft.com/office/drawing/2014/main" id="{E674E42D-BA72-490B-B3A5-76C92C5BD9D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82825" y="30956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371475</xdr:colOff>
      <xdr:row>65</xdr:row>
      <xdr:rowOff>142875</xdr:rowOff>
    </xdr:from>
    <xdr:to>
      <xdr:col>14</xdr:col>
      <xdr:colOff>523875</xdr:colOff>
      <xdr:row>66</xdr:row>
      <xdr:rowOff>142875</xdr:rowOff>
    </xdr:to>
    <xdr:pic>
      <xdr:nvPicPr>
        <xdr:cNvPr id="19502" name="Image 25">
          <a:hlinkClick xmlns:r="http://schemas.openxmlformats.org/officeDocument/2006/relationships" r:id="rId4"/>
          <a:extLst>
            <a:ext uri="{FF2B5EF4-FFF2-40B4-BE49-F238E27FC236}">
              <a16:creationId xmlns:a16="http://schemas.microsoft.com/office/drawing/2014/main" id="{3FF06449-372A-4DEC-812A-44B968B461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63775" y="13430250"/>
          <a:ext cx="152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352425</xdr:colOff>
      <xdr:row>115</xdr:row>
      <xdr:rowOff>133350</xdr:rowOff>
    </xdr:from>
    <xdr:to>
      <xdr:col>14</xdr:col>
      <xdr:colOff>504825</xdr:colOff>
      <xdr:row>116</xdr:row>
      <xdr:rowOff>123825</xdr:rowOff>
    </xdr:to>
    <xdr:pic>
      <xdr:nvPicPr>
        <xdr:cNvPr id="19503" name="Image 25">
          <a:hlinkClick xmlns:r="http://schemas.openxmlformats.org/officeDocument/2006/relationships" r:id="rId4"/>
          <a:extLst>
            <a:ext uri="{FF2B5EF4-FFF2-40B4-BE49-F238E27FC236}">
              <a16:creationId xmlns:a16="http://schemas.microsoft.com/office/drawing/2014/main" id="{4E1137DE-07CB-42E1-B73C-0C07C2A01D5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44725" y="23726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29</xdr:row>
      <xdr:rowOff>47625</xdr:rowOff>
    </xdr:from>
    <xdr:to>
      <xdr:col>0</xdr:col>
      <xdr:colOff>209550</xdr:colOff>
      <xdr:row>30</xdr:row>
      <xdr:rowOff>0</xdr:rowOff>
    </xdr:to>
    <xdr:pic>
      <xdr:nvPicPr>
        <xdr:cNvPr id="19504" name="Image 25">
          <a:hlinkClick xmlns:r="http://schemas.openxmlformats.org/officeDocument/2006/relationships" r:id="rId5"/>
          <a:extLst>
            <a:ext uri="{FF2B5EF4-FFF2-40B4-BE49-F238E27FC236}">
              <a16:creationId xmlns:a16="http://schemas.microsoft.com/office/drawing/2014/main" id="{6C3DF792-FB24-458A-9B15-F7710DDFF7D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61245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33</xdr:row>
      <xdr:rowOff>95250</xdr:rowOff>
    </xdr:from>
    <xdr:to>
      <xdr:col>0</xdr:col>
      <xdr:colOff>209550</xdr:colOff>
      <xdr:row>33</xdr:row>
      <xdr:rowOff>247650</xdr:rowOff>
    </xdr:to>
    <xdr:pic>
      <xdr:nvPicPr>
        <xdr:cNvPr id="19505" name="Image 25">
          <a:hlinkClick xmlns:r="http://schemas.openxmlformats.org/officeDocument/2006/relationships" r:id="rId6"/>
          <a:extLst>
            <a:ext uri="{FF2B5EF4-FFF2-40B4-BE49-F238E27FC236}">
              <a16:creationId xmlns:a16="http://schemas.microsoft.com/office/drawing/2014/main" id="{36EE1FD4-249B-488A-B1BD-AE267F483CE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69532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43</xdr:row>
      <xdr:rowOff>104775</xdr:rowOff>
    </xdr:from>
    <xdr:to>
      <xdr:col>0</xdr:col>
      <xdr:colOff>209550</xdr:colOff>
      <xdr:row>43</xdr:row>
      <xdr:rowOff>257175</xdr:rowOff>
    </xdr:to>
    <xdr:pic>
      <xdr:nvPicPr>
        <xdr:cNvPr id="19506" name="Image 25">
          <a:hlinkClick xmlns:r="http://schemas.openxmlformats.org/officeDocument/2006/relationships" r:id="rId7"/>
          <a:extLst>
            <a:ext uri="{FF2B5EF4-FFF2-40B4-BE49-F238E27FC236}">
              <a16:creationId xmlns:a16="http://schemas.microsoft.com/office/drawing/2014/main" id="{CF9CA900-4501-4403-9330-653945E213B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940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134</xdr:row>
      <xdr:rowOff>76200</xdr:rowOff>
    </xdr:from>
    <xdr:to>
      <xdr:col>0</xdr:col>
      <xdr:colOff>200025</xdr:colOff>
      <xdr:row>134</xdr:row>
      <xdr:rowOff>228600</xdr:rowOff>
    </xdr:to>
    <xdr:pic>
      <xdr:nvPicPr>
        <xdr:cNvPr id="19507" name="Image 25">
          <a:hlinkClick xmlns:r="http://schemas.openxmlformats.org/officeDocument/2006/relationships" r:id="rId8"/>
          <a:extLst>
            <a:ext uri="{FF2B5EF4-FFF2-40B4-BE49-F238E27FC236}">
              <a16:creationId xmlns:a16="http://schemas.microsoft.com/office/drawing/2014/main" id="{DCE2C5E2-675B-4B7E-889F-5E0BB37F6B3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271938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104</xdr:row>
      <xdr:rowOff>19050</xdr:rowOff>
    </xdr:from>
    <xdr:to>
      <xdr:col>0</xdr:col>
      <xdr:colOff>190500</xdr:colOff>
      <xdr:row>105</xdr:row>
      <xdr:rowOff>0</xdr:rowOff>
    </xdr:to>
    <xdr:pic>
      <xdr:nvPicPr>
        <xdr:cNvPr id="19508" name="Image 25">
          <a:hlinkClick xmlns:r="http://schemas.openxmlformats.org/officeDocument/2006/relationships" r:id="rId9"/>
          <a:extLst>
            <a:ext uri="{FF2B5EF4-FFF2-40B4-BE49-F238E27FC236}">
              <a16:creationId xmlns:a16="http://schemas.microsoft.com/office/drawing/2014/main" id="{D65EA298-948F-4B80-A6C9-574BA8B2BF6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216884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476250</xdr:colOff>
      <xdr:row>5</xdr:row>
      <xdr:rowOff>0</xdr:rowOff>
    </xdr:from>
    <xdr:to>
      <xdr:col>6</xdr:col>
      <xdr:colOff>628650</xdr:colOff>
      <xdr:row>5</xdr:row>
      <xdr:rowOff>152400</xdr:rowOff>
    </xdr:to>
    <xdr:pic>
      <xdr:nvPicPr>
        <xdr:cNvPr id="6716" name="Image 25">
          <a:hlinkClick xmlns:r="http://schemas.openxmlformats.org/officeDocument/2006/relationships" r:id="rId1"/>
          <a:extLst>
            <a:ext uri="{FF2B5EF4-FFF2-40B4-BE49-F238E27FC236}">
              <a16:creationId xmlns:a16="http://schemas.microsoft.com/office/drawing/2014/main" id="{A21AE6AC-BB8A-46F1-B41E-F74EDDE7887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19900" y="11334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476250</xdr:colOff>
      <xdr:row>10</xdr:row>
      <xdr:rowOff>0</xdr:rowOff>
    </xdr:from>
    <xdr:to>
      <xdr:col>4</xdr:col>
      <xdr:colOff>628650</xdr:colOff>
      <xdr:row>10</xdr:row>
      <xdr:rowOff>161925</xdr:rowOff>
    </xdr:to>
    <xdr:pic>
      <xdr:nvPicPr>
        <xdr:cNvPr id="6717" name="Image 25">
          <a:hlinkClick xmlns:r="http://schemas.openxmlformats.org/officeDocument/2006/relationships" r:id="rId3"/>
          <a:extLst>
            <a:ext uri="{FF2B5EF4-FFF2-40B4-BE49-F238E27FC236}">
              <a16:creationId xmlns:a16="http://schemas.microsoft.com/office/drawing/2014/main" id="{B527BD69-B269-46F1-8787-F618DED606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2428875"/>
          <a:ext cx="152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981075</xdr:colOff>
      <xdr:row>10</xdr:row>
      <xdr:rowOff>0</xdr:rowOff>
    </xdr:from>
    <xdr:to>
      <xdr:col>9</xdr:col>
      <xdr:colOff>85725</xdr:colOff>
      <xdr:row>10</xdr:row>
      <xdr:rowOff>161925</xdr:rowOff>
    </xdr:to>
    <xdr:pic>
      <xdr:nvPicPr>
        <xdr:cNvPr id="6718" name="Image 25">
          <a:hlinkClick xmlns:r="http://schemas.openxmlformats.org/officeDocument/2006/relationships" r:id="rId4"/>
          <a:extLst>
            <a:ext uri="{FF2B5EF4-FFF2-40B4-BE49-F238E27FC236}">
              <a16:creationId xmlns:a16="http://schemas.microsoft.com/office/drawing/2014/main" id="{94B14366-5564-4400-987E-AEB03195F8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0225" y="2428875"/>
          <a:ext cx="152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13</xdr:row>
      <xdr:rowOff>171450</xdr:rowOff>
    </xdr:from>
    <xdr:to>
      <xdr:col>0</xdr:col>
      <xdr:colOff>190500</xdr:colOff>
      <xdr:row>13</xdr:row>
      <xdr:rowOff>333375</xdr:rowOff>
    </xdr:to>
    <xdr:pic>
      <xdr:nvPicPr>
        <xdr:cNvPr id="6719" name="Image 25">
          <a:hlinkClick xmlns:r="http://schemas.openxmlformats.org/officeDocument/2006/relationships" r:id="rId5"/>
          <a:extLst>
            <a:ext uri="{FF2B5EF4-FFF2-40B4-BE49-F238E27FC236}">
              <a16:creationId xmlns:a16="http://schemas.microsoft.com/office/drawing/2014/main" id="{41E49B4B-8DD4-4A4F-9711-130C925C5C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3590925"/>
          <a:ext cx="152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26</xdr:row>
      <xdr:rowOff>0</xdr:rowOff>
    </xdr:from>
    <xdr:to>
      <xdr:col>0</xdr:col>
      <xdr:colOff>190500</xdr:colOff>
      <xdr:row>26</xdr:row>
      <xdr:rowOff>152400</xdr:rowOff>
    </xdr:to>
    <xdr:pic>
      <xdr:nvPicPr>
        <xdr:cNvPr id="6720" name="Image 25">
          <a:hlinkClick xmlns:r="http://schemas.openxmlformats.org/officeDocument/2006/relationships" r:id="rId5"/>
          <a:extLst>
            <a:ext uri="{FF2B5EF4-FFF2-40B4-BE49-F238E27FC236}">
              <a16:creationId xmlns:a16="http://schemas.microsoft.com/office/drawing/2014/main" id="{1B7FB727-88B2-4A39-BE54-1E80FDC1A0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59626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466725</xdr:colOff>
      <xdr:row>21</xdr:row>
      <xdr:rowOff>161925</xdr:rowOff>
    </xdr:from>
    <xdr:to>
      <xdr:col>7</xdr:col>
      <xdr:colOff>619125</xdr:colOff>
      <xdr:row>22</xdr:row>
      <xdr:rowOff>152400</xdr:rowOff>
    </xdr:to>
    <xdr:pic>
      <xdr:nvPicPr>
        <xdr:cNvPr id="6721" name="Image 25">
          <a:hlinkClick xmlns:r="http://schemas.openxmlformats.org/officeDocument/2006/relationships" r:id="rId6"/>
          <a:extLst>
            <a:ext uri="{FF2B5EF4-FFF2-40B4-BE49-F238E27FC236}">
              <a16:creationId xmlns:a16="http://schemas.microsoft.com/office/drawing/2014/main" id="{846AAE4B-594A-4985-8049-85F2D69B74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5105400"/>
          <a:ext cx="152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428625</xdr:colOff>
      <xdr:row>10</xdr:row>
      <xdr:rowOff>0</xdr:rowOff>
    </xdr:from>
    <xdr:to>
      <xdr:col>5</xdr:col>
      <xdr:colOff>581025</xdr:colOff>
      <xdr:row>10</xdr:row>
      <xdr:rowOff>161925</xdr:rowOff>
    </xdr:to>
    <xdr:pic>
      <xdr:nvPicPr>
        <xdr:cNvPr id="6722" name="Image 25">
          <a:hlinkClick xmlns:r="http://schemas.openxmlformats.org/officeDocument/2006/relationships" r:id="rId7"/>
          <a:extLst>
            <a:ext uri="{FF2B5EF4-FFF2-40B4-BE49-F238E27FC236}">
              <a16:creationId xmlns:a16="http://schemas.microsoft.com/office/drawing/2014/main" id="{B172FB1D-0913-4CFA-B8D5-CF5FC2B276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24525" y="2428875"/>
          <a:ext cx="152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447675</xdr:colOff>
      <xdr:row>10</xdr:row>
      <xdr:rowOff>0</xdr:rowOff>
    </xdr:from>
    <xdr:to>
      <xdr:col>6</xdr:col>
      <xdr:colOff>600075</xdr:colOff>
      <xdr:row>10</xdr:row>
      <xdr:rowOff>161925</xdr:rowOff>
    </xdr:to>
    <xdr:pic>
      <xdr:nvPicPr>
        <xdr:cNvPr id="6723" name="Image 25">
          <a:hlinkClick xmlns:r="http://schemas.openxmlformats.org/officeDocument/2006/relationships" r:id="rId8"/>
          <a:extLst>
            <a:ext uri="{FF2B5EF4-FFF2-40B4-BE49-F238E27FC236}">
              <a16:creationId xmlns:a16="http://schemas.microsoft.com/office/drawing/2014/main" id="{AEEF1240-81AE-433E-A985-E5A4C6A2B4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91325" y="2428875"/>
          <a:ext cx="152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9</xdr:row>
      <xdr:rowOff>180975</xdr:rowOff>
    </xdr:from>
    <xdr:to>
      <xdr:col>1</xdr:col>
      <xdr:colOff>0</xdr:colOff>
      <xdr:row>9</xdr:row>
      <xdr:rowOff>333375</xdr:rowOff>
    </xdr:to>
    <xdr:pic>
      <xdr:nvPicPr>
        <xdr:cNvPr id="4257" name="Image 25">
          <a:hlinkClick xmlns:r="http://schemas.openxmlformats.org/officeDocument/2006/relationships" r:id="rId1"/>
          <a:extLst>
            <a:ext uri="{FF2B5EF4-FFF2-40B4-BE49-F238E27FC236}">
              <a16:creationId xmlns:a16="http://schemas.microsoft.com/office/drawing/2014/main" id="{2BBE576C-BFF5-4DC6-819F-7890083534E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21526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1190625</xdr:colOff>
      <xdr:row>13</xdr:row>
      <xdr:rowOff>66675</xdr:rowOff>
    </xdr:from>
    <xdr:to>
      <xdr:col>1</xdr:col>
      <xdr:colOff>1343025</xdr:colOff>
      <xdr:row>13</xdr:row>
      <xdr:rowOff>219075</xdr:rowOff>
    </xdr:to>
    <xdr:pic>
      <xdr:nvPicPr>
        <xdr:cNvPr id="4258" name="Image 25">
          <a:hlinkClick xmlns:r="http://schemas.openxmlformats.org/officeDocument/2006/relationships" r:id="rId3"/>
          <a:extLst>
            <a:ext uri="{FF2B5EF4-FFF2-40B4-BE49-F238E27FC236}">
              <a16:creationId xmlns:a16="http://schemas.microsoft.com/office/drawing/2014/main" id="{E00F346F-07BD-493F-AE5A-7E19DFC930C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1600" y="30384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29</xdr:row>
      <xdr:rowOff>171450</xdr:rowOff>
    </xdr:from>
    <xdr:to>
      <xdr:col>1</xdr:col>
      <xdr:colOff>1390650</xdr:colOff>
      <xdr:row>30</xdr:row>
      <xdr:rowOff>0</xdr:rowOff>
    </xdr:to>
    <xdr:pic>
      <xdr:nvPicPr>
        <xdr:cNvPr id="4259" name="Image 25">
          <a:hlinkClick xmlns:r="http://schemas.openxmlformats.org/officeDocument/2006/relationships" r:id="rId3"/>
          <a:extLst>
            <a:ext uri="{FF2B5EF4-FFF2-40B4-BE49-F238E27FC236}">
              <a16:creationId xmlns:a16="http://schemas.microsoft.com/office/drawing/2014/main" id="{8CAD82D9-88D6-47E7-A12F-7DF64571C25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9225" y="63436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361950</xdr:colOff>
      <xdr:row>14</xdr:row>
      <xdr:rowOff>142875</xdr:rowOff>
    </xdr:from>
    <xdr:to>
      <xdr:col>11</xdr:col>
      <xdr:colOff>504825</xdr:colOff>
      <xdr:row>15</xdr:row>
      <xdr:rowOff>133350</xdr:rowOff>
    </xdr:to>
    <xdr:pic>
      <xdr:nvPicPr>
        <xdr:cNvPr id="13421" name="Image 25">
          <a:hlinkClick xmlns:r="http://schemas.openxmlformats.org/officeDocument/2006/relationships" r:id="rId1"/>
          <a:extLst>
            <a:ext uri="{FF2B5EF4-FFF2-40B4-BE49-F238E27FC236}">
              <a16:creationId xmlns:a16="http://schemas.microsoft.com/office/drawing/2014/main" id="{220FCE34-6850-4BD9-BDBD-0546D8AE16B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34875" y="3409950"/>
          <a:ext cx="142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457200</xdr:colOff>
      <xdr:row>5</xdr:row>
      <xdr:rowOff>0</xdr:rowOff>
    </xdr:from>
    <xdr:to>
      <xdr:col>6</xdr:col>
      <xdr:colOff>609600</xdr:colOff>
      <xdr:row>5</xdr:row>
      <xdr:rowOff>152400</xdr:rowOff>
    </xdr:to>
    <xdr:pic>
      <xdr:nvPicPr>
        <xdr:cNvPr id="14866" name="Image 25">
          <a:hlinkClick xmlns:r="http://schemas.openxmlformats.org/officeDocument/2006/relationships" r:id="rId1"/>
          <a:extLst>
            <a:ext uri="{FF2B5EF4-FFF2-40B4-BE49-F238E27FC236}">
              <a16:creationId xmlns:a16="http://schemas.microsoft.com/office/drawing/2014/main" id="{E25D9097-68C9-4EFF-BACA-D5137FD7F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0850" y="12954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476250</xdr:colOff>
      <xdr:row>10</xdr:row>
      <xdr:rowOff>0</xdr:rowOff>
    </xdr:from>
    <xdr:to>
      <xdr:col>4</xdr:col>
      <xdr:colOff>628650</xdr:colOff>
      <xdr:row>10</xdr:row>
      <xdr:rowOff>161925</xdr:rowOff>
    </xdr:to>
    <xdr:pic>
      <xdr:nvPicPr>
        <xdr:cNvPr id="14867" name="Image 25">
          <a:hlinkClick xmlns:r="http://schemas.openxmlformats.org/officeDocument/2006/relationships" r:id="rId3"/>
          <a:extLst>
            <a:ext uri="{FF2B5EF4-FFF2-40B4-BE49-F238E27FC236}">
              <a16:creationId xmlns:a16="http://schemas.microsoft.com/office/drawing/2014/main" id="{10C90120-CAFD-4872-B5FC-D6D5B9519C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2590800"/>
          <a:ext cx="152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1000125</xdr:colOff>
      <xdr:row>10</xdr:row>
      <xdr:rowOff>0</xdr:rowOff>
    </xdr:from>
    <xdr:to>
      <xdr:col>9</xdr:col>
      <xdr:colOff>104775</xdr:colOff>
      <xdr:row>10</xdr:row>
      <xdr:rowOff>161925</xdr:rowOff>
    </xdr:to>
    <xdr:pic>
      <xdr:nvPicPr>
        <xdr:cNvPr id="14868" name="Image 25">
          <a:hlinkClick xmlns:r="http://schemas.openxmlformats.org/officeDocument/2006/relationships" r:id="rId4"/>
          <a:extLst>
            <a:ext uri="{FF2B5EF4-FFF2-40B4-BE49-F238E27FC236}">
              <a16:creationId xmlns:a16="http://schemas.microsoft.com/office/drawing/2014/main" id="{0D0006C5-0D3A-4EC9-BD30-3D1642D4BE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39275" y="2590800"/>
          <a:ext cx="152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13</xdr:row>
      <xdr:rowOff>180975</xdr:rowOff>
    </xdr:from>
    <xdr:to>
      <xdr:col>0</xdr:col>
      <xdr:colOff>200025</xdr:colOff>
      <xdr:row>14</xdr:row>
      <xdr:rowOff>0</xdr:rowOff>
    </xdr:to>
    <xdr:pic>
      <xdr:nvPicPr>
        <xdr:cNvPr id="14869" name="Image 25">
          <a:hlinkClick xmlns:r="http://schemas.openxmlformats.org/officeDocument/2006/relationships" r:id="rId5"/>
          <a:extLst>
            <a:ext uri="{FF2B5EF4-FFF2-40B4-BE49-F238E27FC236}">
              <a16:creationId xmlns:a16="http://schemas.microsoft.com/office/drawing/2014/main" id="{F6675AE0-323A-40D1-B6DA-A5A91D71F5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3762375"/>
          <a:ext cx="152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26</xdr:row>
      <xdr:rowOff>9525</xdr:rowOff>
    </xdr:from>
    <xdr:to>
      <xdr:col>0</xdr:col>
      <xdr:colOff>200025</xdr:colOff>
      <xdr:row>26</xdr:row>
      <xdr:rowOff>161925</xdr:rowOff>
    </xdr:to>
    <xdr:pic>
      <xdr:nvPicPr>
        <xdr:cNvPr id="14870" name="Image 25">
          <a:hlinkClick xmlns:r="http://schemas.openxmlformats.org/officeDocument/2006/relationships" r:id="rId5"/>
          <a:extLst>
            <a:ext uri="{FF2B5EF4-FFF2-40B4-BE49-F238E27FC236}">
              <a16:creationId xmlns:a16="http://schemas.microsoft.com/office/drawing/2014/main" id="{FC7213A2-3B40-41F1-8FB0-6F34793196D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61341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457200</xdr:colOff>
      <xdr:row>21</xdr:row>
      <xdr:rowOff>0</xdr:rowOff>
    </xdr:from>
    <xdr:to>
      <xdr:col>7</xdr:col>
      <xdr:colOff>609600</xdr:colOff>
      <xdr:row>21</xdr:row>
      <xdr:rowOff>152400</xdr:rowOff>
    </xdr:to>
    <xdr:pic>
      <xdr:nvPicPr>
        <xdr:cNvPr id="14871" name="Image 25">
          <a:hlinkClick xmlns:r="http://schemas.openxmlformats.org/officeDocument/2006/relationships" r:id="rId6"/>
          <a:extLst>
            <a:ext uri="{FF2B5EF4-FFF2-40B4-BE49-F238E27FC236}">
              <a16:creationId xmlns:a16="http://schemas.microsoft.com/office/drawing/2014/main" id="{84BD4B21-6626-463E-BAB7-95D004B54AD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48600" y="51054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A99E2B4-DE88-458F-AE9B-5B3D5F38043C}" name="Tableau2" displayName="Tableau2" ref="A2:E650" totalsRowShown="0" headerRowDxfId="6" dataDxfId="5">
  <autoFilter ref="A2:E650" xr:uid="{29373C7D-EE93-465B-8B91-A7B0308D1B2F}"/>
  <tableColumns count="5">
    <tableColumn id="1" xr3:uid="{BCF515D5-7550-4CD7-8F84-37E2443E4C8A}" name="Item" dataDxfId="4"/>
    <tableColumn id="2" xr3:uid="{DD849908-27A4-46B5-B87B-26C0C0DBFA3A}" name="Valeur Gestionnaire" dataDxfId="3"/>
    <tableColumn id="3" xr3:uid="{C3EC6A11-3317-4897-B2E2-583BB648E7C8}" name="Référence" dataDxfId="2"/>
    <tableColumn id="4" xr3:uid="{C71B18E5-2D89-4EBB-B715-DD8B4FF7ED2B}" name="Valeur Cadre" dataDxfId="1"/>
    <tableColumn id="5" xr3:uid="{D59581C6-780A-4583-986A-5FDD250ADE82}" name="Avis" dataDxfId="0">
      <calculatedColumnFormula>IF(B3&lt;&gt;0,IF(ABS(B3-D3)&gt;0.1,"KO","OK"),"")</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1">
    <tabColor rgb="FF92D050"/>
  </sheetPr>
  <dimension ref="A1:M139"/>
  <sheetViews>
    <sheetView showGridLines="0" workbookViewId="0">
      <selection activeCell="C14" sqref="C14:L14"/>
    </sheetView>
  </sheetViews>
  <sheetFormatPr baseColWidth="10" defaultColWidth="11.42578125" defaultRowHeight="15"/>
  <cols>
    <col min="1" max="1" width="2.140625" style="151" customWidth="1"/>
    <col min="2" max="2" width="2.85546875" style="151" customWidth="1"/>
    <col min="3" max="3" width="15.28515625" style="151" customWidth="1"/>
    <col min="4" max="4" width="21" style="151" customWidth="1"/>
    <col min="5" max="11" width="11.42578125" style="151"/>
    <col min="12" max="12" width="45.7109375" style="151" customWidth="1"/>
    <col min="13" max="13" width="2.85546875" style="151" customWidth="1"/>
    <col min="14" max="16384" width="11.42578125" style="151"/>
  </cols>
  <sheetData>
    <row r="1" spans="1:13" customFormat="1">
      <c r="A1" s="370"/>
      <c r="B1" s="371"/>
      <c r="C1" s="371"/>
      <c r="D1" s="371"/>
      <c r="E1" s="371"/>
      <c r="F1" s="371"/>
      <c r="G1" s="371"/>
      <c r="H1" s="371"/>
      <c r="I1" s="371"/>
      <c r="J1" s="371"/>
      <c r="K1" s="371"/>
      <c r="L1" s="371"/>
      <c r="M1" s="372"/>
    </row>
    <row r="2" spans="1:13" customFormat="1" ht="31.5" customHeight="1">
      <c r="A2" s="167"/>
      <c r="B2" s="524" t="s">
        <v>0</v>
      </c>
      <c r="C2" s="524"/>
      <c r="D2" s="524"/>
      <c r="E2" s="524"/>
      <c r="F2" s="524"/>
      <c r="G2" s="524"/>
      <c r="H2" s="524"/>
      <c r="I2" s="524"/>
      <c r="J2" s="524"/>
      <c r="K2" s="524"/>
      <c r="L2" s="524"/>
      <c r="M2" s="164"/>
    </row>
    <row r="3" spans="1:13" customFormat="1">
      <c r="A3" s="167"/>
      <c r="B3" s="168"/>
      <c r="C3" s="168"/>
      <c r="D3" s="168"/>
      <c r="E3" s="168"/>
      <c r="F3" s="168"/>
      <c r="G3" s="168"/>
      <c r="H3" s="168"/>
      <c r="I3" s="168"/>
      <c r="J3" s="168"/>
      <c r="K3" s="168"/>
      <c r="L3" s="168"/>
      <c r="M3" s="164"/>
    </row>
    <row r="4" spans="1:13" customFormat="1" ht="30" customHeight="1">
      <c r="A4" s="167"/>
      <c r="B4" s="168"/>
      <c r="C4" s="517" t="s">
        <v>1</v>
      </c>
      <c r="D4" s="517"/>
      <c r="E4" s="517"/>
      <c r="F4" s="517"/>
      <c r="G4" s="517"/>
      <c r="H4" s="517"/>
      <c r="I4" s="517"/>
      <c r="J4" s="517"/>
      <c r="K4" s="517"/>
      <c r="L4" s="517"/>
      <c r="M4" s="164"/>
    </row>
    <row r="5" spans="1:13" customFormat="1" ht="30" customHeight="1">
      <c r="A5" s="167"/>
      <c r="B5" s="168"/>
      <c r="C5" s="517" t="s">
        <v>2</v>
      </c>
      <c r="D5" s="517"/>
      <c r="E5" s="517"/>
      <c r="F5" s="517"/>
      <c r="G5" s="517"/>
      <c r="H5" s="517"/>
      <c r="I5" s="517"/>
      <c r="J5" s="517"/>
      <c r="K5" s="517"/>
      <c r="L5" s="517"/>
      <c r="M5" s="164"/>
    </row>
    <row r="6" spans="1:13" customFormat="1" ht="30" customHeight="1">
      <c r="A6" s="167"/>
      <c r="B6" s="168"/>
      <c r="C6" s="517" t="s">
        <v>3</v>
      </c>
      <c r="D6" s="517"/>
      <c r="E6" s="517"/>
      <c r="F6" s="517"/>
      <c r="G6" s="517"/>
      <c r="H6" s="517"/>
      <c r="I6" s="517"/>
      <c r="J6" s="517"/>
      <c r="K6" s="517"/>
      <c r="L6" s="517"/>
      <c r="M6" s="164"/>
    </row>
    <row r="7" spans="1:13" customFormat="1" ht="15" hidden="1" customHeight="1">
      <c r="A7" s="167"/>
      <c r="B7" s="168"/>
      <c r="C7" s="525"/>
      <c r="D7" s="525"/>
      <c r="E7" s="525"/>
      <c r="F7" s="525"/>
      <c r="G7" s="525"/>
      <c r="H7" s="525"/>
      <c r="I7" s="525"/>
      <c r="J7" s="525"/>
      <c r="K7" s="525"/>
      <c r="L7" s="525"/>
      <c r="M7" s="164"/>
    </row>
    <row r="8" spans="1:13" customFormat="1">
      <c r="A8" s="167"/>
      <c r="B8" s="168"/>
      <c r="C8" s="168"/>
      <c r="D8" s="168"/>
      <c r="E8" s="168"/>
      <c r="F8" s="168"/>
      <c r="G8" s="168"/>
      <c r="H8" s="168"/>
      <c r="I8" s="168"/>
      <c r="J8" s="168"/>
      <c r="K8" s="168"/>
      <c r="L8" s="168"/>
      <c r="M8" s="164"/>
    </row>
    <row r="9" spans="1:13" customFormat="1">
      <c r="A9" s="167"/>
      <c r="B9" s="168"/>
      <c r="C9" s="373" t="s">
        <v>4</v>
      </c>
      <c r="D9" s="374"/>
      <c r="E9" s="374"/>
      <c r="F9" s="374"/>
      <c r="G9" s="374"/>
      <c r="H9" s="375"/>
      <c r="I9" s="375"/>
      <c r="J9" s="375"/>
      <c r="K9" s="375"/>
      <c r="L9" s="375"/>
      <c r="M9" s="164"/>
    </row>
    <row r="10" spans="1:13" customFormat="1">
      <c r="A10" s="167"/>
      <c r="B10" s="168"/>
      <c r="C10" s="376"/>
      <c r="D10" s="375"/>
      <c r="E10" s="375"/>
      <c r="F10" s="375"/>
      <c r="G10" s="375"/>
      <c r="H10" s="375"/>
      <c r="I10" s="375"/>
      <c r="J10" s="375"/>
      <c r="K10" s="375"/>
      <c r="L10" s="375"/>
      <c r="M10" s="164"/>
    </row>
    <row r="11" spans="1:13" customFormat="1" ht="15" customHeight="1">
      <c r="A11" s="167"/>
      <c r="B11" s="168"/>
      <c r="C11" s="516" t="s">
        <v>5</v>
      </c>
      <c r="D11" s="516"/>
      <c r="E11" s="516"/>
      <c r="F11" s="516"/>
      <c r="G11" s="516"/>
      <c r="H11" s="516"/>
      <c r="I11" s="516"/>
      <c r="J11" s="516"/>
      <c r="K11" s="516"/>
      <c r="L11" s="516"/>
      <c r="M11" s="164"/>
    </row>
    <row r="12" spans="1:13" customFormat="1" ht="15" customHeight="1">
      <c r="A12" s="167"/>
      <c r="B12" s="168"/>
      <c r="C12" s="516" t="s">
        <v>6</v>
      </c>
      <c r="D12" s="516"/>
      <c r="E12" s="516"/>
      <c r="F12" s="516"/>
      <c r="G12" s="516"/>
      <c r="H12" s="516"/>
      <c r="I12" s="516"/>
      <c r="J12" s="516"/>
      <c r="K12" s="516"/>
      <c r="L12" s="516"/>
      <c r="M12" s="164"/>
    </row>
    <row r="13" spans="1:13" customFormat="1" ht="18.75" customHeight="1">
      <c r="A13" s="167"/>
      <c r="B13" s="168"/>
      <c r="C13" s="377" t="s">
        <v>7</v>
      </c>
      <c r="D13" s="375"/>
      <c r="E13" s="375"/>
      <c r="F13" s="375"/>
      <c r="G13" s="375"/>
      <c r="H13" s="375"/>
      <c r="I13" s="375"/>
      <c r="J13" s="375"/>
      <c r="K13" s="375"/>
      <c r="L13" s="375"/>
      <c r="M13" s="164"/>
    </row>
    <row r="14" spans="1:13" customFormat="1" ht="15" customHeight="1">
      <c r="A14" s="167"/>
      <c r="B14" s="168"/>
      <c r="C14" s="516" t="s">
        <v>8</v>
      </c>
      <c r="D14" s="516"/>
      <c r="E14" s="516"/>
      <c r="F14" s="516"/>
      <c r="G14" s="516"/>
      <c r="H14" s="516"/>
      <c r="I14" s="516"/>
      <c r="J14" s="516"/>
      <c r="K14" s="516"/>
      <c r="L14" s="516"/>
      <c r="M14" s="164"/>
    </row>
    <row r="15" spans="1:13" customFormat="1" ht="15" customHeight="1">
      <c r="A15" s="167"/>
      <c r="B15" s="168"/>
      <c r="C15" s="516" t="s">
        <v>9</v>
      </c>
      <c r="D15" s="516"/>
      <c r="E15" s="516"/>
      <c r="F15" s="516"/>
      <c r="G15" s="516"/>
      <c r="H15" s="516"/>
      <c r="I15" s="516"/>
      <c r="J15" s="516"/>
      <c r="K15" s="516"/>
      <c r="L15" s="516"/>
      <c r="M15" s="164"/>
    </row>
    <row r="16" spans="1:13" customFormat="1">
      <c r="A16" s="167"/>
      <c r="B16" s="168"/>
      <c r="C16" s="376"/>
      <c r="D16" s="375"/>
      <c r="E16" s="375"/>
      <c r="F16" s="375"/>
      <c r="G16" s="375"/>
      <c r="H16" s="375"/>
      <c r="I16" s="375"/>
      <c r="J16" s="375"/>
      <c r="K16" s="375"/>
      <c r="L16" s="375"/>
      <c r="M16" s="164"/>
    </row>
    <row r="17" spans="1:13" customFormat="1" ht="15" customHeight="1">
      <c r="A17" s="167"/>
      <c r="B17" s="168"/>
      <c r="C17" s="519" t="s">
        <v>10</v>
      </c>
      <c r="D17" s="519"/>
      <c r="E17" s="519"/>
      <c r="F17" s="519"/>
      <c r="G17" s="519"/>
      <c r="H17" s="519"/>
      <c r="I17" s="519"/>
      <c r="J17" s="519"/>
      <c r="K17" s="519"/>
      <c r="L17" s="519"/>
      <c r="M17" s="164"/>
    </row>
    <row r="18" spans="1:13" customFormat="1">
      <c r="A18" s="167"/>
      <c r="B18" s="168"/>
      <c r="C18" s="377" t="s">
        <v>11</v>
      </c>
      <c r="D18" s="377"/>
      <c r="E18" s="377"/>
      <c r="F18" s="377"/>
      <c r="G18" s="377"/>
      <c r="H18" s="377"/>
      <c r="I18" s="377"/>
      <c r="J18" s="377"/>
      <c r="K18" s="377"/>
      <c r="L18" s="377"/>
      <c r="M18" s="164"/>
    </row>
    <row r="19" spans="1:13" customFormat="1">
      <c r="A19" s="167"/>
      <c r="B19" s="168"/>
      <c r="C19" s="378" t="s">
        <v>12</v>
      </c>
      <c r="D19" s="377"/>
      <c r="E19" s="377"/>
      <c r="F19" s="377"/>
      <c r="G19" s="377"/>
      <c r="H19" s="377"/>
      <c r="I19" s="377"/>
      <c r="J19" s="377"/>
      <c r="K19" s="377"/>
      <c r="L19" s="377"/>
      <c r="M19" s="164"/>
    </row>
    <row r="20" spans="1:13" customFormat="1" ht="15.75">
      <c r="A20" s="167"/>
      <c r="B20" s="168"/>
      <c r="C20" s="378" t="s">
        <v>13</v>
      </c>
      <c r="D20" s="377"/>
      <c r="E20" s="377"/>
      <c r="F20" s="377"/>
      <c r="G20" s="377"/>
      <c r="H20" s="377"/>
      <c r="I20" s="377"/>
      <c r="J20" s="377"/>
      <c r="K20" s="377"/>
      <c r="L20" s="377"/>
      <c r="M20" s="164"/>
    </row>
    <row r="21" spans="1:13" customFormat="1" ht="15" customHeight="1">
      <c r="A21" s="167"/>
      <c r="B21" s="168"/>
      <c r="C21" s="520" t="s">
        <v>14</v>
      </c>
      <c r="D21" s="520"/>
      <c r="E21" s="520"/>
      <c r="F21" s="520"/>
      <c r="G21" s="520"/>
      <c r="H21" s="520"/>
      <c r="I21" s="520"/>
      <c r="J21" s="520"/>
      <c r="K21" s="520"/>
      <c r="L21" s="520"/>
      <c r="M21" s="164"/>
    </row>
    <row r="22" spans="1:13" customFormat="1">
      <c r="A22" s="167"/>
      <c r="B22" s="168"/>
      <c r="C22" s="377" t="s">
        <v>15</v>
      </c>
      <c r="D22" s="377"/>
      <c r="E22" s="377"/>
      <c r="F22" s="377"/>
      <c r="G22" s="377"/>
      <c r="H22" s="377"/>
      <c r="I22" s="377"/>
      <c r="J22" s="377"/>
      <c r="K22" s="377"/>
      <c r="L22" s="377"/>
      <c r="M22" s="164"/>
    </row>
    <row r="23" spans="1:13" customFormat="1">
      <c r="A23" s="167"/>
      <c r="B23" s="168"/>
      <c r="C23" s="378" t="s">
        <v>16</v>
      </c>
      <c r="D23" s="377"/>
      <c r="E23" s="377"/>
      <c r="F23" s="377"/>
      <c r="G23" s="377"/>
      <c r="H23" s="377"/>
      <c r="I23" s="377"/>
      <c r="J23" s="377"/>
      <c r="K23" s="377"/>
      <c r="L23" s="377"/>
      <c r="M23" s="164"/>
    </row>
    <row r="24" spans="1:13" customFormat="1" ht="15.75">
      <c r="A24" s="167"/>
      <c r="B24" s="168"/>
      <c r="C24" s="378" t="s">
        <v>13</v>
      </c>
      <c r="D24" s="377"/>
      <c r="E24" s="377"/>
      <c r="F24" s="377"/>
      <c r="G24" s="377"/>
      <c r="H24" s="377"/>
      <c r="I24" s="377"/>
      <c r="J24" s="377"/>
      <c r="K24" s="377"/>
      <c r="L24" s="377"/>
      <c r="M24" s="164"/>
    </row>
    <row r="25" spans="1:13" customFormat="1">
      <c r="A25" s="167"/>
      <c r="B25" s="168"/>
      <c r="C25" s="378" t="s">
        <v>17</v>
      </c>
      <c r="D25" s="377"/>
      <c r="E25" s="377"/>
      <c r="F25" s="377"/>
      <c r="G25" s="377"/>
      <c r="H25" s="377"/>
      <c r="I25" s="377"/>
      <c r="J25" s="377"/>
      <c r="K25" s="377"/>
      <c r="L25" s="377"/>
      <c r="M25" s="164"/>
    </row>
    <row r="26" spans="1:13" customFormat="1">
      <c r="A26" s="167"/>
      <c r="B26" s="168"/>
      <c r="C26" s="377" t="s">
        <v>18</v>
      </c>
      <c r="D26" s="377"/>
      <c r="E26" s="377"/>
      <c r="F26" s="377"/>
      <c r="G26" s="377"/>
      <c r="H26" s="377"/>
      <c r="I26" s="377"/>
      <c r="J26" s="377"/>
      <c r="K26" s="377"/>
      <c r="L26" s="377"/>
      <c r="M26" s="164"/>
    </row>
    <row r="27" spans="1:13" customFormat="1">
      <c r="A27" s="167"/>
      <c r="B27" s="168"/>
      <c r="C27" s="377"/>
      <c r="D27" s="377"/>
      <c r="E27" s="377"/>
      <c r="F27" s="377"/>
      <c r="G27" s="377"/>
      <c r="H27" s="377"/>
      <c r="I27" s="377"/>
      <c r="J27" s="377"/>
      <c r="K27" s="377"/>
      <c r="L27" s="377"/>
      <c r="M27" s="164"/>
    </row>
    <row r="28" spans="1:13" customFormat="1">
      <c r="A28" s="167"/>
      <c r="B28" s="168"/>
      <c r="C28" s="384" t="s">
        <v>19</v>
      </c>
      <c r="D28" s="377"/>
      <c r="E28" s="377"/>
      <c r="F28" s="377"/>
      <c r="G28" s="377"/>
      <c r="H28" s="377"/>
      <c r="I28" s="377"/>
      <c r="J28" s="377"/>
      <c r="K28" s="377"/>
      <c r="L28" s="377"/>
      <c r="M28" s="164"/>
    </row>
    <row r="29" spans="1:13" customFormat="1" ht="29.25" customHeight="1">
      <c r="A29" s="167"/>
      <c r="B29" s="168"/>
      <c r="C29" s="521" t="s">
        <v>20</v>
      </c>
      <c r="D29" s="521"/>
      <c r="E29" s="521"/>
      <c r="F29" s="521"/>
      <c r="G29" s="521"/>
      <c r="H29" s="521"/>
      <c r="I29" s="521"/>
      <c r="J29" s="521"/>
      <c r="K29" s="521"/>
      <c r="L29" s="521"/>
      <c r="M29" s="164"/>
    </row>
    <row r="30" spans="1:13" customFormat="1">
      <c r="A30" s="167"/>
      <c r="B30" s="168"/>
      <c r="C30" s="377"/>
      <c r="D30" s="377"/>
      <c r="E30" s="377"/>
      <c r="F30" s="377"/>
      <c r="G30" s="377"/>
      <c r="H30" s="377"/>
      <c r="I30" s="377"/>
      <c r="J30" s="377"/>
      <c r="K30" s="377"/>
      <c r="L30" s="377"/>
      <c r="M30" s="164"/>
    </row>
    <row r="31" spans="1:13" customFormat="1">
      <c r="A31" s="167"/>
      <c r="B31" s="168"/>
      <c r="C31" s="373" t="s">
        <v>21</v>
      </c>
      <c r="D31" s="373"/>
      <c r="E31" s="373"/>
      <c r="F31" s="373"/>
      <c r="G31" s="373"/>
      <c r="H31" s="375"/>
      <c r="I31" s="375"/>
      <c r="J31" s="375"/>
      <c r="K31" s="375"/>
      <c r="L31" s="375"/>
      <c r="M31" s="164"/>
    </row>
    <row r="32" spans="1:13" customFormat="1">
      <c r="A32" s="167"/>
      <c r="B32" s="168"/>
      <c r="C32" s="518"/>
      <c r="D32" s="518"/>
      <c r="E32" s="518"/>
      <c r="F32" s="518"/>
      <c r="G32" s="518"/>
      <c r="H32" s="518"/>
      <c r="I32" s="518"/>
      <c r="J32" s="518"/>
      <c r="K32" s="518"/>
      <c r="L32" s="518"/>
      <c r="M32" s="164"/>
    </row>
    <row r="33" spans="1:13" customFormat="1">
      <c r="A33" s="167"/>
      <c r="B33" s="168"/>
      <c r="C33" s="380" t="s">
        <v>22</v>
      </c>
      <c r="D33" s="375"/>
      <c r="E33" s="375"/>
      <c r="F33" s="375"/>
      <c r="G33" s="375"/>
      <c r="H33" s="375"/>
      <c r="I33" s="375"/>
      <c r="J33" s="375"/>
      <c r="K33" s="375"/>
      <c r="L33" s="375"/>
      <c r="M33" s="164"/>
    </row>
    <row r="34" spans="1:13" customFormat="1">
      <c r="A34" s="167"/>
      <c r="B34" s="168"/>
      <c r="C34" s="379" t="s">
        <v>23</v>
      </c>
      <c r="D34" s="380"/>
      <c r="E34" s="380"/>
      <c r="F34" s="375"/>
      <c r="G34" s="375"/>
      <c r="H34" s="375"/>
      <c r="I34" s="375"/>
      <c r="J34" s="375"/>
      <c r="K34" s="375"/>
      <c r="L34" s="375"/>
      <c r="M34" s="164"/>
    </row>
    <row r="35" spans="1:13" customFormat="1" ht="28.5" customHeight="1">
      <c r="A35" s="167"/>
      <c r="B35" s="168"/>
      <c r="C35" s="522" t="s">
        <v>24</v>
      </c>
      <c r="D35" s="522"/>
      <c r="E35" s="522"/>
      <c r="F35" s="522"/>
      <c r="G35" s="522"/>
      <c r="H35" s="522"/>
      <c r="I35" s="522"/>
      <c r="J35" s="522"/>
      <c r="K35" s="522"/>
      <c r="L35" s="522"/>
      <c r="M35" s="164"/>
    </row>
    <row r="36" spans="1:13" customFormat="1">
      <c r="A36" s="167"/>
      <c r="B36" s="168"/>
      <c r="C36" s="379" t="s">
        <v>25</v>
      </c>
      <c r="D36" s="380"/>
      <c r="E36" s="380"/>
      <c r="F36" s="375"/>
      <c r="G36" s="375"/>
      <c r="H36" s="375"/>
      <c r="I36" s="375"/>
      <c r="J36" s="375"/>
      <c r="K36" s="375"/>
      <c r="L36" s="375"/>
      <c r="M36" s="164"/>
    </row>
    <row r="37" spans="1:13" customFormat="1">
      <c r="A37" s="167"/>
      <c r="B37" s="168"/>
      <c r="C37" s="379" t="s">
        <v>26</v>
      </c>
      <c r="D37" s="380"/>
      <c r="E37" s="380"/>
      <c r="F37" s="375"/>
      <c r="G37" s="375"/>
      <c r="H37" s="375"/>
      <c r="I37" s="375"/>
      <c r="J37" s="375"/>
      <c r="K37" s="375"/>
      <c r="L37" s="375"/>
      <c r="M37" s="164"/>
    </row>
    <row r="38" spans="1:13" customFormat="1">
      <c r="A38" s="167"/>
      <c r="B38" s="168"/>
      <c r="C38" s="379" t="s">
        <v>27</v>
      </c>
      <c r="D38" s="380"/>
      <c r="E38" s="380"/>
      <c r="F38" s="375"/>
      <c r="G38" s="375"/>
      <c r="H38" s="375"/>
      <c r="I38" s="375"/>
      <c r="J38" s="375"/>
      <c r="K38" s="375"/>
      <c r="L38" s="375"/>
      <c r="M38" s="164"/>
    </row>
    <row r="39" spans="1:13" customFormat="1">
      <c r="A39" s="167"/>
      <c r="B39" s="168"/>
      <c r="C39" s="379" t="s">
        <v>28</v>
      </c>
      <c r="D39" s="380"/>
      <c r="E39" s="380"/>
      <c r="F39" s="375"/>
      <c r="G39" s="375"/>
      <c r="H39" s="375"/>
      <c r="I39" s="375"/>
      <c r="J39" s="375"/>
      <c r="K39" s="375"/>
      <c r="L39" s="375"/>
      <c r="M39" s="164"/>
    </row>
    <row r="40" spans="1:13" customFormat="1">
      <c r="A40" s="167"/>
      <c r="B40" s="168"/>
      <c r="C40" s="375"/>
      <c r="D40" s="375"/>
      <c r="E40" s="375"/>
      <c r="F40" s="375"/>
      <c r="G40" s="375"/>
      <c r="H40" s="375"/>
      <c r="I40" s="375"/>
      <c r="J40" s="375"/>
      <c r="K40" s="375"/>
      <c r="L40" s="375"/>
      <c r="M40" s="164"/>
    </row>
    <row r="41" spans="1:13" customFormat="1" ht="15" customHeight="1">
      <c r="A41" s="167"/>
      <c r="B41" s="168"/>
      <c r="C41" s="373" t="s">
        <v>29</v>
      </c>
      <c r="D41" s="373"/>
      <c r="E41" s="373"/>
      <c r="F41" s="373"/>
      <c r="G41" s="373"/>
      <c r="H41" s="375"/>
      <c r="I41" s="375"/>
      <c r="J41" s="375"/>
      <c r="K41" s="375"/>
      <c r="L41" s="375"/>
      <c r="M41" s="164"/>
    </row>
    <row r="42" spans="1:13" customFormat="1">
      <c r="A42" s="167"/>
      <c r="B42" s="168"/>
      <c r="C42" s="375"/>
      <c r="D42" s="375"/>
      <c r="E42" s="375"/>
      <c r="F42" s="375"/>
      <c r="G42" s="375"/>
      <c r="H42" s="375"/>
      <c r="I42" s="375"/>
      <c r="J42" s="375"/>
      <c r="K42" s="375"/>
      <c r="L42" s="375"/>
      <c r="M42" s="164"/>
    </row>
    <row r="43" spans="1:13" customFormat="1" ht="15" customHeight="1">
      <c r="A43" s="167"/>
      <c r="B43" s="168"/>
      <c r="C43" s="523" t="s">
        <v>30</v>
      </c>
      <c r="D43" s="523"/>
      <c r="E43" s="523"/>
      <c r="F43" s="523"/>
      <c r="G43" s="523"/>
      <c r="H43" s="523"/>
      <c r="I43" s="523"/>
      <c r="J43" s="523"/>
      <c r="K43" s="523"/>
      <c r="L43" s="523"/>
      <c r="M43" s="164"/>
    </row>
    <row r="44" spans="1:13" customFormat="1" ht="15" customHeight="1">
      <c r="A44" s="167"/>
      <c r="B44" s="168"/>
      <c r="C44" s="523" t="s">
        <v>31</v>
      </c>
      <c r="D44" s="523"/>
      <c r="E44" s="523"/>
      <c r="F44" s="523"/>
      <c r="G44" s="523"/>
      <c r="H44" s="523"/>
      <c r="I44" s="523"/>
      <c r="J44" s="523"/>
      <c r="K44" s="523"/>
      <c r="L44" s="523"/>
      <c r="M44" s="164"/>
    </row>
    <row r="45" spans="1:13" customFormat="1" ht="15" customHeight="1">
      <c r="A45" s="167"/>
      <c r="B45" s="168"/>
      <c r="C45" s="507"/>
      <c r="D45" s="507"/>
      <c r="E45" s="507"/>
      <c r="F45" s="507"/>
      <c r="G45" s="507"/>
      <c r="H45" s="507"/>
      <c r="I45" s="507"/>
      <c r="J45" s="507"/>
      <c r="K45" s="507"/>
      <c r="L45" s="507"/>
      <c r="M45" s="164"/>
    </row>
    <row r="46" spans="1:13" customFormat="1" ht="15" customHeight="1">
      <c r="A46" s="167"/>
      <c r="B46" s="168"/>
      <c r="C46" s="518" t="s">
        <v>32</v>
      </c>
      <c r="D46" s="518"/>
      <c r="E46" s="518"/>
      <c r="F46" s="518"/>
      <c r="G46" s="518"/>
      <c r="H46" s="518"/>
      <c r="I46" s="518"/>
      <c r="J46" s="518"/>
      <c r="K46" s="518"/>
      <c r="L46" s="518"/>
      <c r="M46" s="164"/>
    </row>
    <row r="47" spans="1:13" customFormat="1" ht="15" customHeight="1">
      <c r="A47" s="167"/>
      <c r="B47" s="168"/>
      <c r="C47" s="518" t="s">
        <v>33</v>
      </c>
      <c r="D47" s="518"/>
      <c r="E47" s="518"/>
      <c r="F47" s="518"/>
      <c r="G47" s="518"/>
      <c r="H47" s="518"/>
      <c r="I47" s="518"/>
      <c r="J47" s="518"/>
      <c r="K47" s="518"/>
      <c r="L47" s="518"/>
      <c r="M47" s="164"/>
    </row>
    <row r="48" spans="1:13" customFormat="1">
      <c r="A48" s="167"/>
      <c r="B48" s="168"/>
      <c r="C48" s="518"/>
      <c r="D48" s="518"/>
      <c r="E48" s="518"/>
      <c r="F48" s="518"/>
      <c r="G48" s="518"/>
      <c r="H48" s="518"/>
      <c r="I48" s="518"/>
      <c r="J48" s="518"/>
      <c r="K48" s="518"/>
      <c r="L48" s="518"/>
      <c r="M48" s="164"/>
    </row>
    <row r="49" spans="1:13" customFormat="1">
      <c r="A49" s="167"/>
      <c r="B49" s="168"/>
      <c r="C49" s="152"/>
      <c r="D49" s="152"/>
      <c r="E49" s="152"/>
      <c r="F49" s="152"/>
      <c r="G49" s="152"/>
      <c r="H49" s="152"/>
      <c r="I49" s="152"/>
      <c r="J49" s="152"/>
      <c r="K49" s="152"/>
      <c r="L49" s="152"/>
      <c r="M49" s="164"/>
    </row>
    <row r="50" spans="1:13" customFormat="1" ht="15.75" customHeight="1" thickBot="1">
      <c r="A50" s="381"/>
      <c r="B50" s="382"/>
      <c r="C50" s="382"/>
      <c r="D50" s="382"/>
      <c r="E50" s="382"/>
      <c r="F50" s="382"/>
      <c r="G50" s="382"/>
      <c r="H50" s="382"/>
      <c r="I50" s="382"/>
      <c r="J50" s="382"/>
      <c r="K50" s="382"/>
      <c r="L50" s="382"/>
      <c r="M50" s="383"/>
    </row>
    <row r="52" spans="1:13" customFormat="1" ht="15.75" thickBot="1"/>
    <row r="53" spans="1:13" s="158" customFormat="1" ht="15.75" thickBot="1">
      <c r="A53" s="155"/>
      <c r="B53" s="156"/>
      <c r="C53" s="156"/>
      <c r="D53" s="156"/>
      <c r="E53" s="156"/>
      <c r="F53" s="156"/>
      <c r="G53" s="156"/>
      <c r="H53" s="156"/>
      <c r="I53" s="156"/>
      <c r="J53" s="156"/>
      <c r="K53" s="156"/>
      <c r="L53" s="156"/>
      <c r="M53" s="157"/>
    </row>
    <row r="54" spans="1:13" s="158" customFormat="1" ht="31.5" customHeight="1" thickBot="1">
      <c r="A54" s="159"/>
      <c r="B54" s="526" t="s">
        <v>34</v>
      </c>
      <c r="C54" s="527"/>
      <c r="D54" s="527"/>
      <c r="E54" s="527"/>
      <c r="F54" s="527"/>
      <c r="G54" s="527"/>
      <c r="H54" s="527"/>
      <c r="I54" s="527"/>
      <c r="J54" s="527"/>
      <c r="K54" s="527"/>
      <c r="L54" s="528"/>
      <c r="M54" s="160"/>
    </row>
    <row r="55" spans="1:13" s="158" customFormat="1">
      <c r="A55" s="159"/>
      <c r="B55" s="161"/>
      <c r="C55" s="161"/>
      <c r="D55" s="161"/>
      <c r="E55" s="161"/>
      <c r="F55" s="161"/>
      <c r="G55" s="161"/>
      <c r="H55" s="161"/>
      <c r="I55" s="161"/>
      <c r="J55" s="161"/>
      <c r="K55" s="161"/>
      <c r="L55" s="161"/>
      <c r="M55" s="160"/>
    </row>
    <row r="56" spans="1:13" customFormat="1">
      <c r="A56" s="162"/>
      <c r="B56" s="163">
        <v>1</v>
      </c>
      <c r="C56" s="514" t="s">
        <v>35</v>
      </c>
      <c r="D56" s="514"/>
      <c r="E56" s="514"/>
      <c r="F56" s="514"/>
      <c r="G56" s="514"/>
      <c r="H56" s="514"/>
      <c r="I56" s="153"/>
      <c r="J56" s="153"/>
      <c r="K56" s="153"/>
      <c r="L56" s="153"/>
      <c r="M56" s="164"/>
    </row>
    <row r="57" spans="1:13" customFormat="1" ht="28.5" customHeight="1">
      <c r="A57" s="162"/>
      <c r="B57" s="165"/>
      <c r="C57" s="515" t="s">
        <v>36</v>
      </c>
      <c r="D57" s="515"/>
      <c r="E57" s="515"/>
      <c r="F57" s="515"/>
      <c r="G57" s="515"/>
      <c r="H57" s="515"/>
      <c r="I57" s="515"/>
      <c r="J57" s="515"/>
      <c r="K57" s="515"/>
      <c r="L57" s="515"/>
      <c r="M57" s="164"/>
    </row>
    <row r="58" spans="1:13" customFormat="1">
      <c r="A58" s="162"/>
      <c r="B58" s="165"/>
      <c r="C58" s="166"/>
      <c r="D58" s="153"/>
      <c r="E58" s="153"/>
      <c r="F58" s="153"/>
      <c r="G58" s="153"/>
      <c r="H58" s="153"/>
      <c r="I58" s="153"/>
      <c r="J58" s="153"/>
      <c r="K58" s="153"/>
      <c r="L58" s="153"/>
      <c r="M58" s="164"/>
    </row>
    <row r="59" spans="1:13" customFormat="1">
      <c r="A59" s="162"/>
      <c r="B59" s="163">
        <v>2</v>
      </c>
      <c r="C59" s="514" t="s">
        <v>37</v>
      </c>
      <c r="D59" s="514"/>
      <c r="E59" s="514"/>
      <c r="F59" s="514"/>
      <c r="G59" s="514"/>
      <c r="H59" s="514"/>
      <c r="I59" s="153"/>
      <c r="J59" s="153"/>
      <c r="K59" s="153"/>
      <c r="L59" s="153"/>
      <c r="M59" s="164"/>
    </row>
    <row r="60" spans="1:13" customFormat="1" ht="15" customHeight="1">
      <c r="A60" s="162"/>
      <c r="B60" s="165"/>
      <c r="C60" s="515" t="s">
        <v>38</v>
      </c>
      <c r="D60" s="515"/>
      <c r="E60" s="515"/>
      <c r="F60" s="515"/>
      <c r="G60" s="515"/>
      <c r="H60" s="515"/>
      <c r="I60" s="515"/>
      <c r="J60" s="515"/>
      <c r="K60" s="515"/>
      <c r="L60" s="515"/>
      <c r="M60" s="164"/>
    </row>
    <row r="61" spans="1:13" customFormat="1">
      <c r="A61" s="162"/>
      <c r="B61" s="165"/>
      <c r="C61" s="153"/>
      <c r="D61" s="153"/>
      <c r="E61" s="153"/>
      <c r="F61" s="153"/>
      <c r="G61" s="153"/>
      <c r="H61" s="153"/>
      <c r="I61" s="153"/>
      <c r="J61" s="153"/>
      <c r="K61" s="153"/>
      <c r="L61" s="153"/>
      <c r="M61" s="164"/>
    </row>
    <row r="62" spans="1:13" customFormat="1">
      <c r="A62" s="162"/>
      <c r="B62" s="163">
        <v>3</v>
      </c>
      <c r="C62" s="514" t="s">
        <v>39</v>
      </c>
      <c r="D62" s="514"/>
      <c r="E62" s="514"/>
      <c r="F62" s="514"/>
      <c r="G62" s="514"/>
      <c r="H62" s="514"/>
      <c r="I62" s="153"/>
      <c r="J62" s="153"/>
      <c r="K62" s="153"/>
      <c r="L62" s="153"/>
      <c r="M62" s="164"/>
    </row>
    <row r="63" spans="1:13" customFormat="1" ht="21.75" customHeight="1">
      <c r="A63" s="162"/>
      <c r="B63" s="165"/>
      <c r="C63" s="153"/>
      <c r="D63" s="165" t="s">
        <v>40</v>
      </c>
      <c r="E63" s="153"/>
      <c r="F63" s="153"/>
      <c r="G63" s="153"/>
      <c r="H63" s="153"/>
      <c r="I63" s="153"/>
      <c r="J63" s="153"/>
      <c r="K63" s="153"/>
      <c r="L63" s="153"/>
      <c r="M63" s="164"/>
    </row>
    <row r="64" spans="1:13" customFormat="1" ht="21.75" customHeight="1">
      <c r="A64" s="162"/>
      <c r="B64" s="165"/>
      <c r="C64" s="153"/>
      <c r="D64" s="165" t="s">
        <v>41</v>
      </c>
      <c r="E64" s="153"/>
      <c r="F64" s="153"/>
      <c r="G64" s="153"/>
      <c r="H64" s="153"/>
      <c r="I64" s="153"/>
      <c r="J64" s="153"/>
      <c r="K64" s="153"/>
      <c r="L64" s="153"/>
      <c r="M64" s="164"/>
    </row>
    <row r="65" spans="1:13" customFormat="1" ht="25.5" customHeight="1">
      <c r="A65" s="162"/>
      <c r="B65" s="165"/>
      <c r="C65" s="153"/>
      <c r="D65" s="529" t="s">
        <v>42</v>
      </c>
      <c r="E65" s="529"/>
      <c r="F65" s="529"/>
      <c r="G65" s="529"/>
      <c r="H65" s="529"/>
      <c r="I65" s="529"/>
      <c r="J65" s="529"/>
      <c r="K65" s="529"/>
      <c r="L65" s="529"/>
      <c r="M65" s="164"/>
    </row>
    <row r="66" spans="1:13" customFormat="1">
      <c r="A66" s="162"/>
      <c r="B66" s="165"/>
      <c r="C66" s="153"/>
      <c r="D66" s="153"/>
      <c r="E66" s="153"/>
      <c r="F66" s="153"/>
      <c r="G66" s="153"/>
      <c r="H66" s="153"/>
      <c r="I66" s="153"/>
      <c r="J66" s="153"/>
      <c r="K66" s="153"/>
      <c r="L66" s="153"/>
      <c r="M66" s="164"/>
    </row>
    <row r="67" spans="1:13" customFormat="1">
      <c r="A67" s="162"/>
      <c r="B67" s="163">
        <v>4</v>
      </c>
      <c r="C67" s="514" t="s">
        <v>43</v>
      </c>
      <c r="D67" s="514"/>
      <c r="E67" s="514"/>
      <c r="F67" s="514"/>
      <c r="G67" s="514"/>
      <c r="H67" s="514"/>
      <c r="I67" s="153"/>
      <c r="J67" s="153"/>
      <c r="K67" s="153"/>
      <c r="L67" s="153"/>
      <c r="M67" s="164"/>
    </row>
    <row r="68" spans="1:13" customFormat="1">
      <c r="A68" s="162"/>
      <c r="B68" s="165"/>
      <c r="C68" s="166" t="s">
        <v>44</v>
      </c>
      <c r="D68" s="153"/>
      <c r="E68" s="153"/>
      <c r="F68" s="153"/>
      <c r="G68" s="153"/>
      <c r="H68" s="153"/>
      <c r="I68" s="153"/>
      <c r="J68" s="153"/>
      <c r="K68" s="153"/>
      <c r="L68" s="153"/>
      <c r="M68" s="164"/>
    </row>
    <row r="69" spans="1:13" customFormat="1">
      <c r="A69" s="162"/>
      <c r="B69" s="165"/>
      <c r="C69" s="153" t="s">
        <v>45</v>
      </c>
      <c r="D69" s="153"/>
      <c r="E69" s="153"/>
      <c r="F69" s="153"/>
      <c r="G69" s="153"/>
      <c r="H69" s="153"/>
      <c r="I69" s="153"/>
      <c r="J69" s="153"/>
      <c r="K69" s="153"/>
      <c r="L69" s="153"/>
      <c r="M69" s="164"/>
    </row>
    <row r="70" spans="1:13" customFormat="1">
      <c r="A70" s="162"/>
      <c r="B70" s="165"/>
      <c r="C70" s="153" t="s">
        <v>46</v>
      </c>
      <c r="D70" s="153"/>
      <c r="E70" s="153"/>
      <c r="F70" s="153"/>
      <c r="G70" s="153"/>
      <c r="H70" s="153"/>
      <c r="I70" s="153"/>
      <c r="J70" s="153"/>
      <c r="K70" s="153"/>
      <c r="L70" s="153"/>
      <c r="M70" s="164"/>
    </row>
    <row r="71" spans="1:13" customFormat="1">
      <c r="A71" s="167"/>
      <c r="B71" s="168"/>
      <c r="C71" s="168"/>
      <c r="D71" s="168"/>
      <c r="E71" s="168"/>
      <c r="F71" s="168"/>
      <c r="G71" s="168"/>
      <c r="H71" s="168"/>
      <c r="I71" s="168"/>
      <c r="J71" s="168"/>
      <c r="K71" s="168"/>
      <c r="L71" s="168"/>
      <c r="M71" s="164"/>
    </row>
    <row r="72" spans="1:13" customFormat="1">
      <c r="A72" s="168"/>
      <c r="B72" s="163">
        <v>5</v>
      </c>
      <c r="C72" s="514" t="s">
        <v>47</v>
      </c>
      <c r="D72" s="514"/>
      <c r="E72" s="514"/>
      <c r="F72" s="514"/>
      <c r="G72" s="514"/>
      <c r="H72" s="514"/>
      <c r="I72" s="168"/>
      <c r="J72" s="168"/>
      <c r="K72" s="168"/>
      <c r="L72" s="168"/>
      <c r="M72" s="164"/>
    </row>
    <row r="73" spans="1:13" customFormat="1" ht="44.25" customHeight="1">
      <c r="A73" s="168"/>
      <c r="B73" s="168"/>
      <c r="C73" s="530" t="s">
        <v>48</v>
      </c>
      <c r="D73" s="530"/>
      <c r="E73" s="530"/>
      <c r="F73" s="530"/>
      <c r="G73" s="530"/>
      <c r="H73" s="530"/>
      <c r="I73" s="530"/>
      <c r="J73" s="530"/>
      <c r="K73" s="530"/>
      <c r="L73" s="530"/>
      <c r="M73" s="164"/>
    </row>
    <row r="74" spans="1:13" customFormat="1">
      <c r="A74" s="168"/>
      <c r="B74" s="168"/>
      <c r="C74" s="168"/>
      <c r="D74" s="168"/>
      <c r="E74" s="168"/>
      <c r="F74" s="168"/>
      <c r="G74" s="168"/>
      <c r="H74" s="168"/>
      <c r="I74" s="168"/>
      <c r="J74" s="168"/>
      <c r="K74" s="168"/>
      <c r="L74" s="168"/>
      <c r="M74" s="164"/>
    </row>
    <row r="75" spans="1:13" customFormat="1">
      <c r="A75" s="162"/>
      <c r="B75" s="163">
        <v>6</v>
      </c>
      <c r="C75" s="514" t="s">
        <v>49</v>
      </c>
      <c r="D75" s="514"/>
      <c r="E75" s="514"/>
      <c r="F75" s="514"/>
      <c r="G75" s="514"/>
      <c r="H75" s="514"/>
      <c r="I75" s="153"/>
      <c r="J75" s="153"/>
      <c r="K75" s="153"/>
      <c r="L75" s="153"/>
      <c r="M75" s="164"/>
    </row>
    <row r="76" spans="1:13" customFormat="1">
      <c r="A76" s="162"/>
      <c r="B76" s="165"/>
      <c r="C76" s="153" t="s">
        <v>50</v>
      </c>
      <c r="D76" s="153"/>
      <c r="E76" s="153"/>
      <c r="F76" s="153"/>
      <c r="G76" s="153"/>
      <c r="H76" s="153"/>
      <c r="I76" s="153"/>
      <c r="J76" s="153"/>
      <c r="K76" s="153"/>
      <c r="L76" s="153"/>
      <c r="M76" s="164"/>
    </row>
    <row r="77" spans="1:13" customFormat="1">
      <c r="A77" s="162"/>
      <c r="B77" s="165"/>
      <c r="C77" s="153"/>
      <c r="D77" s="153"/>
      <c r="E77" s="153"/>
      <c r="F77" s="153"/>
      <c r="G77" s="153"/>
      <c r="H77" s="153"/>
      <c r="I77" s="153"/>
      <c r="J77" s="153"/>
      <c r="K77" s="153"/>
      <c r="L77" s="153"/>
      <c r="M77" s="164"/>
    </row>
    <row r="78" spans="1:13" customFormat="1">
      <c r="A78" s="162"/>
      <c r="B78" s="163">
        <v>7</v>
      </c>
      <c r="C78" s="514" t="s">
        <v>51</v>
      </c>
      <c r="D78" s="514"/>
      <c r="E78" s="514"/>
      <c r="F78" s="514"/>
      <c r="G78" s="514"/>
      <c r="H78" s="514"/>
      <c r="I78" s="153"/>
      <c r="J78" s="153"/>
      <c r="K78" s="153"/>
      <c r="L78" s="153"/>
      <c r="M78" s="164"/>
    </row>
    <row r="79" spans="1:13" customFormat="1">
      <c r="A79" s="162"/>
      <c r="B79" s="165"/>
      <c r="C79" s="166" t="s">
        <v>52</v>
      </c>
      <c r="D79" s="153"/>
      <c r="E79" s="153"/>
      <c r="F79" s="153"/>
      <c r="G79" s="153"/>
      <c r="H79" s="153"/>
      <c r="I79" s="153"/>
      <c r="J79" s="153"/>
      <c r="K79" s="153"/>
      <c r="L79" s="153"/>
      <c r="M79" s="164"/>
    </row>
    <row r="80" spans="1:13" customFormat="1" ht="25.5" customHeight="1">
      <c r="A80" s="162"/>
      <c r="B80" s="165"/>
      <c r="C80" s="515" t="s">
        <v>53</v>
      </c>
      <c r="D80" s="515"/>
      <c r="E80" s="515"/>
      <c r="F80" s="515"/>
      <c r="G80" s="515"/>
      <c r="H80" s="515"/>
      <c r="I80" s="515"/>
      <c r="J80" s="515"/>
      <c r="K80" s="515"/>
      <c r="L80" s="515"/>
      <c r="M80" s="164"/>
    </row>
    <row r="81" spans="1:13" s="158" customFormat="1">
      <c r="A81" s="159"/>
      <c r="B81" s="161"/>
      <c r="C81" s="161"/>
      <c r="D81" s="161"/>
      <c r="E81" s="161"/>
      <c r="F81" s="161"/>
      <c r="G81" s="161"/>
      <c r="H81" s="161"/>
      <c r="I81" s="161"/>
      <c r="J81" s="161"/>
      <c r="K81" s="161"/>
      <c r="L81" s="161"/>
      <c r="M81" s="160"/>
    </row>
    <row r="82" spans="1:13" s="158" customFormat="1">
      <c r="A82" s="159"/>
      <c r="B82" s="163">
        <v>8</v>
      </c>
      <c r="C82" s="514" t="s">
        <v>54</v>
      </c>
      <c r="D82" s="514"/>
      <c r="E82" s="514"/>
      <c r="F82" s="514"/>
      <c r="G82" s="514"/>
      <c r="H82" s="514"/>
      <c r="I82" s="161"/>
      <c r="J82" s="161"/>
      <c r="K82" s="161"/>
      <c r="L82" s="161"/>
      <c r="M82" s="160"/>
    </row>
    <row r="83" spans="1:13" customFormat="1" ht="42.95" customHeight="1">
      <c r="A83" s="162"/>
      <c r="B83" s="165"/>
      <c r="C83" s="515" t="s">
        <v>55</v>
      </c>
      <c r="D83" s="515"/>
      <c r="E83" s="515"/>
      <c r="F83" s="515"/>
      <c r="G83" s="515"/>
      <c r="H83" s="515"/>
      <c r="I83" s="515"/>
      <c r="J83" s="515"/>
      <c r="K83" s="515"/>
      <c r="L83" s="515"/>
      <c r="M83" s="164"/>
    </row>
    <row r="84" spans="1:13" s="158" customFormat="1">
      <c r="A84" s="159"/>
      <c r="B84" s="161"/>
      <c r="C84" s="161"/>
      <c r="D84" s="161"/>
      <c r="E84" s="161"/>
      <c r="F84" s="161"/>
      <c r="G84" s="161"/>
      <c r="H84" s="161"/>
      <c r="I84" s="161"/>
      <c r="J84" s="161"/>
      <c r="K84" s="161"/>
      <c r="L84" s="161"/>
      <c r="M84" s="160"/>
    </row>
    <row r="85" spans="1:13" s="158" customFormat="1">
      <c r="A85" s="159"/>
      <c r="B85" s="163">
        <v>9</v>
      </c>
      <c r="C85" s="514" t="s">
        <v>56</v>
      </c>
      <c r="D85" s="514"/>
      <c r="E85" s="514"/>
      <c r="F85" s="514"/>
      <c r="G85" s="514"/>
      <c r="H85" s="514"/>
      <c r="I85" s="161"/>
      <c r="J85" s="161"/>
      <c r="K85" s="161"/>
      <c r="L85" s="161"/>
      <c r="M85" s="160"/>
    </row>
    <row r="86" spans="1:13" customFormat="1" ht="80.45" customHeight="1">
      <c r="A86" s="162"/>
      <c r="B86" s="165"/>
      <c r="C86" s="515" t="s">
        <v>57</v>
      </c>
      <c r="D86" s="515"/>
      <c r="E86" s="515"/>
      <c r="F86" s="515"/>
      <c r="G86" s="515"/>
      <c r="H86" s="515"/>
      <c r="I86" s="515"/>
      <c r="J86" s="515"/>
      <c r="K86" s="515"/>
      <c r="L86" s="515"/>
      <c r="M86" s="164"/>
    </row>
    <row r="87" spans="1:13" s="158" customFormat="1">
      <c r="A87" s="159"/>
      <c r="B87" s="161"/>
      <c r="C87" s="161"/>
      <c r="D87" s="161"/>
      <c r="E87" s="161"/>
      <c r="F87" s="161"/>
      <c r="G87" s="161"/>
      <c r="H87" s="161"/>
      <c r="I87" s="161"/>
      <c r="J87" s="161"/>
      <c r="K87" s="161"/>
      <c r="L87" s="161"/>
      <c r="M87" s="160"/>
    </row>
    <row r="88" spans="1:13" s="158" customFormat="1">
      <c r="A88" s="159"/>
      <c r="B88" s="163">
        <v>10</v>
      </c>
      <c r="C88" s="514" t="s">
        <v>58</v>
      </c>
      <c r="D88" s="514"/>
      <c r="E88" s="514"/>
      <c r="F88" s="514"/>
      <c r="G88" s="514"/>
      <c r="H88" s="514"/>
      <c r="I88" s="161"/>
      <c r="J88" s="161"/>
      <c r="K88" s="161"/>
      <c r="L88" s="161"/>
      <c r="M88" s="160"/>
    </row>
    <row r="89" spans="1:13" customFormat="1" ht="42.95" customHeight="1">
      <c r="A89" s="162"/>
      <c r="B89" s="165"/>
      <c r="C89" s="515" t="s">
        <v>59</v>
      </c>
      <c r="D89" s="515"/>
      <c r="E89" s="515"/>
      <c r="F89" s="515"/>
      <c r="G89" s="515"/>
      <c r="H89" s="515"/>
      <c r="I89" s="515"/>
      <c r="J89" s="515"/>
      <c r="K89" s="515"/>
      <c r="L89" s="515"/>
      <c r="M89" s="164"/>
    </row>
    <row r="90" spans="1:13" s="158" customFormat="1">
      <c r="A90" s="159"/>
      <c r="B90" s="161"/>
      <c r="C90" s="161"/>
      <c r="D90" s="161"/>
      <c r="E90" s="161"/>
      <c r="F90" s="161"/>
      <c r="G90" s="161"/>
      <c r="H90" s="161"/>
      <c r="I90" s="161"/>
      <c r="J90" s="161"/>
      <c r="K90" s="161"/>
      <c r="L90" s="161"/>
      <c r="M90" s="160"/>
    </row>
    <row r="91" spans="1:13" s="158" customFormat="1">
      <c r="A91" s="159"/>
      <c r="B91" s="163">
        <v>11</v>
      </c>
      <c r="C91" s="514" t="s">
        <v>60</v>
      </c>
      <c r="D91" s="514"/>
      <c r="E91" s="514"/>
      <c r="F91" s="514"/>
      <c r="G91" s="514"/>
      <c r="H91" s="514"/>
      <c r="I91" s="161"/>
      <c r="J91" s="161"/>
      <c r="K91" s="161"/>
      <c r="L91" s="161"/>
      <c r="M91" s="160"/>
    </row>
    <row r="92" spans="1:13" customFormat="1" ht="42.95" customHeight="1">
      <c r="A92" s="162"/>
      <c r="B92" s="165"/>
      <c r="C92" s="515" t="s">
        <v>61</v>
      </c>
      <c r="D92" s="515"/>
      <c r="E92" s="515"/>
      <c r="F92" s="515"/>
      <c r="G92" s="515"/>
      <c r="H92" s="515"/>
      <c r="I92" s="515"/>
      <c r="J92" s="515"/>
      <c r="K92" s="515"/>
      <c r="L92" s="515"/>
      <c r="M92" s="164"/>
    </row>
    <row r="93" spans="1:13" s="158" customFormat="1">
      <c r="A93" s="159"/>
      <c r="B93" s="161"/>
      <c r="C93" s="161"/>
      <c r="D93" s="161"/>
      <c r="E93" s="161"/>
      <c r="F93" s="161"/>
      <c r="G93" s="161"/>
      <c r="H93" s="161"/>
      <c r="I93" s="161"/>
      <c r="J93" s="161"/>
      <c r="K93" s="161"/>
      <c r="L93" s="161"/>
      <c r="M93" s="160"/>
    </row>
    <row r="94" spans="1:13" s="158" customFormat="1">
      <c r="A94" s="159"/>
      <c r="B94" s="163">
        <v>12</v>
      </c>
      <c r="C94" s="514" t="s">
        <v>62</v>
      </c>
      <c r="D94" s="514"/>
      <c r="E94" s="514"/>
      <c r="F94" s="514"/>
      <c r="G94" s="514"/>
      <c r="H94" s="514"/>
      <c r="I94" s="161"/>
      <c r="J94" s="161"/>
      <c r="K94" s="161"/>
      <c r="L94" s="161"/>
      <c r="M94" s="160"/>
    </row>
    <row r="95" spans="1:13" customFormat="1" ht="28.5" customHeight="1">
      <c r="A95" s="162"/>
      <c r="B95" s="165"/>
      <c r="C95" s="515" t="s">
        <v>63</v>
      </c>
      <c r="D95" s="515"/>
      <c r="E95" s="515"/>
      <c r="F95" s="515"/>
      <c r="G95" s="515"/>
      <c r="H95" s="515"/>
      <c r="I95" s="515"/>
      <c r="J95" s="515"/>
      <c r="K95" s="515"/>
      <c r="L95" s="515"/>
      <c r="M95" s="164"/>
    </row>
    <row r="96" spans="1:13" s="158" customFormat="1">
      <c r="A96" s="159"/>
      <c r="B96" s="161"/>
      <c r="C96" s="161"/>
      <c r="D96" s="161"/>
      <c r="E96" s="161"/>
      <c r="F96" s="161"/>
      <c r="G96" s="161"/>
      <c r="H96" s="161"/>
      <c r="I96" s="161"/>
      <c r="J96" s="161"/>
      <c r="K96" s="161"/>
      <c r="L96" s="161"/>
      <c r="M96" s="160"/>
    </row>
    <row r="97" spans="1:13" s="158" customFormat="1">
      <c r="A97" s="159"/>
      <c r="B97" s="163">
        <v>13</v>
      </c>
      <c r="C97" s="514" t="s">
        <v>64</v>
      </c>
      <c r="D97" s="514"/>
      <c r="E97" s="514"/>
      <c r="F97" s="514"/>
      <c r="G97" s="514"/>
      <c r="H97" s="514"/>
      <c r="I97" s="161"/>
      <c r="J97" s="161"/>
      <c r="K97" s="161"/>
      <c r="L97" s="161"/>
      <c r="M97" s="160"/>
    </row>
    <row r="98" spans="1:13" customFormat="1" ht="28.5" customHeight="1">
      <c r="A98" s="162"/>
      <c r="B98" s="165"/>
      <c r="C98" s="515" t="s">
        <v>65</v>
      </c>
      <c r="D98" s="515"/>
      <c r="E98" s="515"/>
      <c r="F98" s="515"/>
      <c r="G98" s="515"/>
      <c r="H98" s="515"/>
      <c r="I98" s="515"/>
      <c r="J98" s="515"/>
      <c r="K98" s="515"/>
      <c r="L98" s="515"/>
      <c r="M98" s="164"/>
    </row>
    <row r="99" spans="1:13" s="158" customFormat="1">
      <c r="A99" s="159"/>
      <c r="B99" s="161"/>
      <c r="C99" s="161"/>
      <c r="D99" s="161"/>
      <c r="E99" s="161"/>
      <c r="F99" s="161"/>
      <c r="G99" s="161"/>
      <c r="H99" s="161"/>
      <c r="I99" s="161"/>
      <c r="J99" s="161"/>
      <c r="K99" s="161"/>
      <c r="L99" s="161"/>
      <c r="M99" s="160"/>
    </row>
    <row r="100" spans="1:13" s="158" customFormat="1">
      <c r="A100" s="159"/>
      <c r="B100" s="163">
        <v>14</v>
      </c>
      <c r="C100" s="514" t="s">
        <v>66</v>
      </c>
      <c r="D100" s="514"/>
      <c r="E100" s="514"/>
      <c r="F100" s="514"/>
      <c r="G100" s="514"/>
      <c r="H100" s="514"/>
      <c r="I100" s="161"/>
      <c r="J100" s="161"/>
      <c r="K100" s="161"/>
      <c r="L100" s="161"/>
      <c r="M100" s="160"/>
    </row>
    <row r="101" spans="1:13" customFormat="1" ht="15" customHeight="1">
      <c r="A101" s="162"/>
      <c r="B101" s="165"/>
      <c r="C101" s="515" t="s">
        <v>67</v>
      </c>
      <c r="D101" s="515"/>
      <c r="E101" s="515"/>
      <c r="F101" s="515"/>
      <c r="G101" s="515"/>
      <c r="H101" s="515"/>
      <c r="I101" s="515"/>
      <c r="J101" s="515"/>
      <c r="K101" s="515"/>
      <c r="L101" s="515"/>
      <c r="M101" s="164"/>
    </row>
    <row r="102" spans="1:13" s="158" customFormat="1">
      <c r="A102" s="159"/>
      <c r="B102" s="161"/>
      <c r="C102" s="161"/>
      <c r="D102" s="161"/>
      <c r="E102" s="161"/>
      <c r="F102" s="161"/>
      <c r="G102" s="161"/>
      <c r="H102" s="161"/>
      <c r="I102" s="161"/>
      <c r="J102" s="161"/>
      <c r="K102" s="161"/>
      <c r="L102" s="161"/>
      <c r="M102" s="160"/>
    </row>
    <row r="103" spans="1:13" s="158" customFormat="1">
      <c r="A103" s="159"/>
      <c r="B103" s="163">
        <v>15</v>
      </c>
      <c r="C103" s="514" t="s">
        <v>68</v>
      </c>
      <c r="D103" s="514"/>
      <c r="E103" s="514"/>
      <c r="F103" s="514"/>
      <c r="G103" s="514"/>
      <c r="H103" s="514"/>
      <c r="I103" s="161"/>
      <c r="J103" s="161"/>
      <c r="K103" s="161"/>
      <c r="L103" s="161"/>
      <c r="M103" s="160"/>
    </row>
    <row r="104" spans="1:13" customFormat="1" ht="15" customHeight="1">
      <c r="A104" s="162"/>
      <c r="B104" s="165"/>
      <c r="C104" s="515" t="s">
        <v>69</v>
      </c>
      <c r="D104" s="515"/>
      <c r="E104" s="515"/>
      <c r="F104" s="515"/>
      <c r="G104" s="515"/>
      <c r="H104" s="515"/>
      <c r="I104" s="515"/>
      <c r="J104" s="515"/>
      <c r="K104" s="515"/>
      <c r="L104" s="515"/>
      <c r="M104" s="164"/>
    </row>
    <row r="105" spans="1:13" s="158" customFormat="1">
      <c r="A105" s="159"/>
      <c r="B105" s="161"/>
      <c r="C105" s="161"/>
      <c r="D105" s="161"/>
      <c r="E105" s="161"/>
      <c r="F105" s="161"/>
      <c r="G105" s="161"/>
      <c r="H105" s="161"/>
      <c r="I105" s="161"/>
      <c r="J105" s="161"/>
      <c r="K105" s="161"/>
      <c r="L105" s="161"/>
      <c r="M105" s="160"/>
    </row>
    <row r="106" spans="1:13" s="158" customFormat="1">
      <c r="A106" s="159"/>
      <c r="B106" s="163">
        <v>16</v>
      </c>
      <c r="C106" s="514" t="s">
        <v>70</v>
      </c>
      <c r="D106" s="514"/>
      <c r="E106" s="514"/>
      <c r="F106" s="514"/>
      <c r="G106" s="514"/>
      <c r="H106" s="514"/>
      <c r="I106" s="161"/>
      <c r="J106" s="161"/>
      <c r="K106" s="161"/>
      <c r="L106" s="161"/>
      <c r="M106" s="160"/>
    </row>
    <row r="107" spans="1:13" customFormat="1" ht="28.5" customHeight="1">
      <c r="A107" s="162"/>
      <c r="B107" s="165"/>
      <c r="C107" s="515" t="s">
        <v>71</v>
      </c>
      <c r="D107" s="515"/>
      <c r="E107" s="515"/>
      <c r="F107" s="515"/>
      <c r="G107" s="515"/>
      <c r="H107" s="515"/>
      <c r="I107" s="515"/>
      <c r="J107" s="515"/>
      <c r="K107" s="515"/>
      <c r="L107" s="515"/>
      <c r="M107" s="164"/>
    </row>
    <row r="108" spans="1:13" s="158" customFormat="1">
      <c r="A108" s="159"/>
      <c r="B108" s="161"/>
      <c r="C108" s="161"/>
      <c r="D108" s="161"/>
      <c r="E108" s="161"/>
      <c r="F108" s="161"/>
      <c r="G108" s="161"/>
      <c r="H108" s="161"/>
      <c r="I108" s="161"/>
      <c r="J108" s="161"/>
      <c r="K108" s="161"/>
      <c r="L108" s="161"/>
      <c r="M108" s="160"/>
    </row>
    <row r="109" spans="1:13" s="158" customFormat="1">
      <c r="A109" s="159"/>
      <c r="B109" s="163">
        <v>17</v>
      </c>
      <c r="C109" s="514" t="s">
        <v>72</v>
      </c>
      <c r="D109" s="514"/>
      <c r="E109" s="514"/>
      <c r="F109" s="514"/>
      <c r="G109" s="514"/>
      <c r="H109" s="514"/>
      <c r="I109" s="161"/>
      <c r="J109" s="161"/>
      <c r="K109" s="161"/>
      <c r="L109" s="161"/>
      <c r="M109" s="160"/>
    </row>
    <row r="110" spans="1:13" customFormat="1" ht="28.5" customHeight="1">
      <c r="A110" s="162"/>
      <c r="B110" s="165"/>
      <c r="C110" s="515" t="s">
        <v>73</v>
      </c>
      <c r="D110" s="515"/>
      <c r="E110" s="515"/>
      <c r="F110" s="515"/>
      <c r="G110" s="515"/>
      <c r="H110" s="515"/>
      <c r="I110" s="515"/>
      <c r="J110" s="515"/>
      <c r="K110" s="515"/>
      <c r="L110" s="515"/>
      <c r="M110" s="164"/>
    </row>
    <row r="111" spans="1:13" s="158" customFormat="1">
      <c r="A111" s="159"/>
      <c r="B111" s="161"/>
      <c r="C111" s="161"/>
      <c r="D111" s="161"/>
      <c r="E111" s="161"/>
      <c r="F111" s="161"/>
      <c r="G111" s="161"/>
      <c r="H111" s="161"/>
      <c r="I111" s="161"/>
      <c r="J111" s="161"/>
      <c r="K111" s="161"/>
      <c r="L111" s="161"/>
      <c r="M111" s="160"/>
    </row>
    <row r="112" spans="1:13" s="158" customFormat="1">
      <c r="A112" s="159"/>
      <c r="B112" s="163">
        <v>18</v>
      </c>
      <c r="C112" s="514" t="s">
        <v>74</v>
      </c>
      <c r="D112" s="514"/>
      <c r="E112" s="514"/>
      <c r="F112" s="514"/>
      <c r="G112" s="514"/>
      <c r="H112" s="514"/>
      <c r="I112" s="161"/>
      <c r="J112" s="161"/>
      <c r="K112" s="161"/>
      <c r="L112" s="161"/>
      <c r="M112" s="160"/>
    </row>
    <row r="113" spans="1:13" customFormat="1" ht="15" customHeight="1">
      <c r="A113" s="162"/>
      <c r="B113" s="165"/>
      <c r="C113" s="515" t="s">
        <v>75</v>
      </c>
      <c r="D113" s="515"/>
      <c r="E113" s="515"/>
      <c r="F113" s="515"/>
      <c r="G113" s="515"/>
      <c r="H113" s="515"/>
      <c r="I113" s="515"/>
      <c r="J113" s="515"/>
      <c r="K113" s="515"/>
      <c r="L113" s="515"/>
      <c r="M113" s="164"/>
    </row>
    <row r="114" spans="1:13" s="158" customFormat="1">
      <c r="A114" s="159"/>
      <c r="B114" s="161"/>
      <c r="C114" s="161"/>
      <c r="D114" s="161"/>
      <c r="E114" s="161"/>
      <c r="F114" s="161"/>
      <c r="G114" s="161"/>
      <c r="H114" s="161"/>
      <c r="I114" s="161"/>
      <c r="J114" s="161"/>
      <c r="K114" s="161"/>
      <c r="L114" s="161"/>
      <c r="M114" s="160"/>
    </row>
    <row r="115" spans="1:13" s="158" customFormat="1">
      <c r="A115" s="159"/>
      <c r="B115" s="163">
        <v>19</v>
      </c>
      <c r="C115" s="514" t="s">
        <v>76</v>
      </c>
      <c r="D115" s="514"/>
      <c r="E115" s="514"/>
      <c r="F115" s="514"/>
      <c r="G115" s="514"/>
      <c r="H115" s="514"/>
      <c r="I115" s="161"/>
      <c r="J115" s="161"/>
      <c r="K115" s="161"/>
      <c r="L115" s="161"/>
      <c r="M115" s="160"/>
    </row>
    <row r="116" spans="1:13" customFormat="1" ht="28.5" customHeight="1">
      <c r="A116" s="162"/>
      <c r="B116" s="165"/>
      <c r="C116" s="515" t="s">
        <v>77</v>
      </c>
      <c r="D116" s="515"/>
      <c r="E116" s="515"/>
      <c r="F116" s="515"/>
      <c r="G116" s="515"/>
      <c r="H116" s="515"/>
      <c r="I116" s="515"/>
      <c r="J116" s="515"/>
      <c r="K116" s="515"/>
      <c r="L116" s="515"/>
      <c r="M116" s="164"/>
    </row>
    <row r="117" spans="1:13" s="158" customFormat="1">
      <c r="A117" s="159"/>
      <c r="B117" s="161"/>
      <c r="C117" s="161"/>
      <c r="D117" s="161"/>
      <c r="E117" s="161"/>
      <c r="F117" s="161"/>
      <c r="G117" s="161"/>
      <c r="H117" s="161"/>
      <c r="I117" s="161"/>
      <c r="J117" s="161"/>
      <c r="K117" s="161"/>
      <c r="L117" s="161"/>
      <c r="M117" s="160"/>
    </row>
    <row r="118" spans="1:13" s="158" customFormat="1">
      <c r="A118" s="159"/>
      <c r="B118" s="163">
        <v>20</v>
      </c>
      <c r="C118" s="514" t="s">
        <v>78</v>
      </c>
      <c r="D118" s="514"/>
      <c r="E118" s="514"/>
      <c r="F118" s="514"/>
      <c r="G118" s="514"/>
      <c r="H118" s="514"/>
      <c r="I118" s="161"/>
      <c r="J118" s="161"/>
      <c r="K118" s="161"/>
      <c r="L118" s="161"/>
      <c r="M118" s="160"/>
    </row>
    <row r="119" spans="1:13" customFormat="1" ht="15" customHeight="1">
      <c r="A119" s="162"/>
      <c r="B119" s="165"/>
      <c r="C119" s="515" t="s">
        <v>79</v>
      </c>
      <c r="D119" s="515"/>
      <c r="E119" s="515"/>
      <c r="F119" s="515"/>
      <c r="G119" s="515"/>
      <c r="H119" s="515"/>
      <c r="I119" s="515"/>
      <c r="J119" s="515"/>
      <c r="K119" s="515"/>
      <c r="L119" s="515"/>
      <c r="M119" s="164"/>
    </row>
    <row r="120" spans="1:13" s="158" customFormat="1">
      <c r="A120" s="159"/>
      <c r="B120" s="161"/>
      <c r="C120" s="161"/>
      <c r="D120" s="161"/>
      <c r="E120" s="161"/>
      <c r="F120" s="161"/>
      <c r="G120" s="161"/>
      <c r="H120" s="161"/>
      <c r="I120" s="161"/>
      <c r="J120" s="161"/>
      <c r="K120" s="161"/>
      <c r="L120" s="161"/>
      <c r="M120" s="160"/>
    </row>
    <row r="121" spans="1:13" s="158" customFormat="1">
      <c r="A121" s="159"/>
      <c r="B121" s="163">
        <v>21</v>
      </c>
      <c r="C121" s="514" t="s">
        <v>80</v>
      </c>
      <c r="D121" s="514"/>
      <c r="E121" s="514"/>
      <c r="F121" s="514"/>
      <c r="G121" s="514"/>
      <c r="H121" s="514"/>
      <c r="I121" s="161"/>
      <c r="J121" s="161"/>
      <c r="K121" s="161"/>
      <c r="L121" s="161"/>
      <c r="M121" s="160"/>
    </row>
    <row r="122" spans="1:13" customFormat="1" ht="52.5" customHeight="1">
      <c r="A122" s="162"/>
      <c r="B122" s="165"/>
      <c r="C122" s="515" t="s">
        <v>81</v>
      </c>
      <c r="D122" s="515"/>
      <c r="E122" s="515"/>
      <c r="F122" s="515"/>
      <c r="G122" s="515"/>
      <c r="H122" s="515"/>
      <c r="I122" s="515"/>
      <c r="J122" s="515"/>
      <c r="K122" s="515"/>
      <c r="L122" s="515"/>
      <c r="M122" s="164"/>
    </row>
    <row r="123" spans="1:13" s="158" customFormat="1">
      <c r="A123" s="159"/>
      <c r="B123" s="161"/>
      <c r="C123" s="161"/>
      <c r="D123" s="161"/>
      <c r="E123" s="161"/>
      <c r="F123" s="161"/>
      <c r="G123" s="161"/>
      <c r="H123" s="161"/>
      <c r="I123" s="161"/>
      <c r="J123" s="161"/>
      <c r="K123" s="161"/>
      <c r="L123" s="161"/>
      <c r="M123" s="160"/>
    </row>
    <row r="124" spans="1:13" s="158" customFormat="1">
      <c r="A124" s="159"/>
      <c r="B124" s="163">
        <v>22</v>
      </c>
      <c r="C124" s="514" t="s">
        <v>82</v>
      </c>
      <c r="D124" s="514"/>
      <c r="E124" s="514"/>
      <c r="F124" s="514"/>
      <c r="G124" s="514"/>
      <c r="H124" s="514"/>
      <c r="I124" s="161"/>
      <c r="J124" s="161"/>
      <c r="K124" s="161"/>
      <c r="L124" s="161"/>
      <c r="M124" s="160"/>
    </row>
    <row r="125" spans="1:13" customFormat="1" ht="117.6" customHeight="1">
      <c r="A125" s="162"/>
      <c r="B125" s="165"/>
      <c r="C125" s="515" t="s">
        <v>83</v>
      </c>
      <c r="D125" s="515"/>
      <c r="E125" s="515"/>
      <c r="F125" s="515"/>
      <c r="G125" s="515"/>
      <c r="H125" s="515"/>
      <c r="I125" s="515"/>
      <c r="J125" s="515"/>
      <c r="K125" s="515"/>
      <c r="L125" s="515"/>
      <c r="M125" s="164"/>
    </row>
    <row r="126" spans="1:13" s="158" customFormat="1">
      <c r="A126" s="159"/>
      <c r="B126" s="161"/>
      <c r="C126" s="161"/>
      <c r="D126" s="161"/>
      <c r="E126" s="161"/>
      <c r="F126" s="161"/>
      <c r="G126" s="161"/>
      <c r="H126" s="161"/>
      <c r="I126" s="161"/>
      <c r="J126" s="161"/>
      <c r="K126" s="161"/>
      <c r="L126" s="161"/>
      <c r="M126" s="160"/>
    </row>
    <row r="127" spans="1:13" s="158" customFormat="1">
      <c r="A127" s="159"/>
      <c r="B127" s="163">
        <v>23</v>
      </c>
      <c r="C127" s="514" t="s">
        <v>84</v>
      </c>
      <c r="D127" s="514"/>
      <c r="E127" s="514"/>
      <c r="F127" s="514"/>
      <c r="G127" s="514"/>
      <c r="H127" s="514"/>
      <c r="I127" s="161"/>
      <c r="J127" s="161"/>
      <c r="K127" s="161"/>
      <c r="L127" s="161"/>
      <c r="M127" s="160"/>
    </row>
    <row r="128" spans="1:13" customFormat="1" ht="28.5" customHeight="1">
      <c r="A128" s="162"/>
      <c r="B128" s="165"/>
      <c r="C128" s="531" t="s">
        <v>85</v>
      </c>
      <c r="D128" s="531"/>
      <c r="E128" s="531"/>
      <c r="F128" s="531"/>
      <c r="G128" s="531"/>
      <c r="H128" s="531"/>
      <c r="I128" s="531"/>
      <c r="J128" s="531"/>
      <c r="K128" s="531"/>
      <c r="L128" s="531"/>
      <c r="M128" s="164"/>
    </row>
    <row r="129" spans="1:13" s="158" customFormat="1">
      <c r="A129" s="159"/>
      <c r="B129" s="161"/>
      <c r="C129" s="161"/>
      <c r="D129" s="161"/>
      <c r="E129" s="161"/>
      <c r="F129" s="161"/>
      <c r="G129" s="161"/>
      <c r="H129" s="161"/>
      <c r="I129" s="161"/>
      <c r="J129" s="161"/>
      <c r="K129" s="161"/>
      <c r="L129" s="161"/>
      <c r="M129" s="160"/>
    </row>
    <row r="130" spans="1:13" s="158" customFormat="1">
      <c r="A130" s="159"/>
      <c r="B130" s="163">
        <v>24</v>
      </c>
      <c r="C130" s="514" t="s">
        <v>86</v>
      </c>
      <c r="D130" s="514"/>
      <c r="E130" s="514"/>
      <c r="F130" s="514"/>
      <c r="G130" s="514"/>
      <c r="H130" s="514"/>
      <c r="I130" s="161"/>
      <c r="J130" s="161"/>
      <c r="K130" s="161"/>
      <c r="L130" s="161"/>
      <c r="M130" s="160"/>
    </row>
    <row r="131" spans="1:13" customFormat="1" ht="28.5" customHeight="1">
      <c r="A131" s="162"/>
      <c r="B131" s="165"/>
      <c r="C131" s="515" t="s">
        <v>73</v>
      </c>
      <c r="D131" s="515"/>
      <c r="E131" s="515"/>
      <c r="F131" s="515"/>
      <c r="G131" s="515"/>
      <c r="H131" s="515"/>
      <c r="I131" s="515"/>
      <c r="J131" s="515"/>
      <c r="K131" s="515"/>
      <c r="L131" s="515"/>
      <c r="M131" s="164"/>
    </row>
    <row r="132" spans="1:13" s="158" customFormat="1">
      <c r="A132" s="159"/>
      <c r="B132" s="161"/>
      <c r="C132" s="161"/>
      <c r="D132" s="161"/>
      <c r="E132" s="161"/>
      <c r="F132" s="161"/>
      <c r="G132" s="161"/>
      <c r="H132" s="161"/>
      <c r="I132" s="161"/>
      <c r="J132" s="161"/>
      <c r="K132" s="161"/>
      <c r="L132" s="161"/>
      <c r="M132" s="160"/>
    </row>
    <row r="133" spans="1:13" s="158" customFormat="1">
      <c r="A133" s="159"/>
      <c r="B133" s="163">
        <v>25</v>
      </c>
      <c r="C133" s="514" t="s">
        <v>87</v>
      </c>
      <c r="D133" s="514"/>
      <c r="E133" s="514"/>
      <c r="F133" s="514"/>
      <c r="G133" s="514"/>
      <c r="H133" s="514"/>
      <c r="I133" s="161"/>
      <c r="J133" s="161"/>
      <c r="K133" s="161"/>
      <c r="L133" s="161"/>
      <c r="M133" s="160"/>
    </row>
    <row r="134" spans="1:13" customFormat="1" ht="28.5" customHeight="1">
      <c r="A134" s="162"/>
      <c r="B134" s="165"/>
      <c r="C134" s="515" t="s">
        <v>88</v>
      </c>
      <c r="D134" s="515"/>
      <c r="E134" s="515"/>
      <c r="F134" s="515"/>
      <c r="G134" s="515"/>
      <c r="H134" s="515"/>
      <c r="I134" s="515"/>
      <c r="J134" s="515"/>
      <c r="K134" s="515"/>
      <c r="L134" s="515"/>
      <c r="M134" s="164"/>
    </row>
    <row r="135" spans="1:13" s="158" customFormat="1">
      <c r="A135" s="159"/>
      <c r="B135" s="161"/>
      <c r="C135" s="161"/>
      <c r="D135" s="161"/>
      <c r="E135" s="161"/>
      <c r="F135" s="161"/>
      <c r="G135" s="161"/>
      <c r="H135" s="161"/>
      <c r="I135" s="161"/>
      <c r="J135" s="161"/>
      <c r="K135" s="161"/>
      <c r="L135" s="161"/>
      <c r="M135" s="160"/>
    </row>
    <row r="136" spans="1:13" s="158" customFormat="1">
      <c r="A136" s="159"/>
      <c r="B136" s="163">
        <v>26</v>
      </c>
      <c r="C136" s="514" t="s">
        <v>89</v>
      </c>
      <c r="D136" s="514"/>
      <c r="E136" s="514"/>
      <c r="F136" s="514"/>
      <c r="G136" s="514"/>
      <c r="H136" s="514"/>
      <c r="I136" s="161"/>
      <c r="J136" s="161"/>
      <c r="K136" s="161"/>
      <c r="L136" s="161"/>
      <c r="M136" s="160"/>
    </row>
    <row r="137" spans="1:13" customFormat="1">
      <c r="A137" s="162"/>
      <c r="B137" s="165"/>
      <c r="C137" s="515" t="s">
        <v>90</v>
      </c>
      <c r="D137" s="515"/>
      <c r="E137" s="515"/>
      <c r="F137" s="515"/>
      <c r="G137" s="515"/>
      <c r="H137" s="515"/>
      <c r="I137" s="515"/>
      <c r="J137" s="515"/>
      <c r="K137" s="515"/>
      <c r="L137" s="515"/>
      <c r="M137" s="164"/>
    </row>
    <row r="138" spans="1:13" s="158" customFormat="1" ht="15.75" thickBot="1">
      <c r="A138" s="169"/>
      <c r="B138" s="170"/>
      <c r="C138" s="170"/>
      <c r="D138" s="154"/>
      <c r="E138" s="154"/>
      <c r="F138" s="154"/>
      <c r="G138" s="154"/>
      <c r="H138" s="154"/>
      <c r="I138" s="154"/>
      <c r="J138" s="154"/>
      <c r="K138" s="154"/>
      <c r="L138" s="154"/>
      <c r="M138" s="171"/>
    </row>
    <row r="139" spans="1:13" customFormat="1"/>
  </sheetData>
  <mergeCells count="70">
    <mergeCell ref="C110:L110"/>
    <mergeCell ref="C112:H112"/>
    <mergeCell ref="C113:L113"/>
    <mergeCell ref="C127:H127"/>
    <mergeCell ref="C128:L128"/>
    <mergeCell ref="C124:H124"/>
    <mergeCell ref="C109:H109"/>
    <mergeCell ref="C92:L92"/>
    <mergeCell ref="C94:H94"/>
    <mergeCell ref="C95:L95"/>
    <mergeCell ref="C97:H97"/>
    <mergeCell ref="C98:L98"/>
    <mergeCell ref="C100:H100"/>
    <mergeCell ref="C101:L101"/>
    <mergeCell ref="C103:H103"/>
    <mergeCell ref="C104:L104"/>
    <mergeCell ref="C106:H106"/>
    <mergeCell ref="C107:L107"/>
    <mergeCell ref="C91:H91"/>
    <mergeCell ref="C75:H75"/>
    <mergeCell ref="C78:H78"/>
    <mergeCell ref="C57:L57"/>
    <mergeCell ref="C59:H59"/>
    <mergeCell ref="C60:L60"/>
    <mergeCell ref="C62:H62"/>
    <mergeCell ref="C82:H82"/>
    <mergeCell ref="C83:L83"/>
    <mergeCell ref="C85:H85"/>
    <mergeCell ref="C86:L86"/>
    <mergeCell ref="C88:H88"/>
    <mergeCell ref="C89:L89"/>
    <mergeCell ref="B54:L54"/>
    <mergeCell ref="C56:H56"/>
    <mergeCell ref="C80:L80"/>
    <mergeCell ref="D65:L65"/>
    <mergeCell ref="C67:H67"/>
    <mergeCell ref="C72:H72"/>
    <mergeCell ref="C73:L73"/>
    <mergeCell ref="B2:L2"/>
    <mergeCell ref="C4:L4"/>
    <mergeCell ref="C6:L6"/>
    <mergeCell ref="C7:L7"/>
    <mergeCell ref="C11:L11"/>
    <mergeCell ref="C12:L12"/>
    <mergeCell ref="C5:L5"/>
    <mergeCell ref="C46:L46"/>
    <mergeCell ref="C47:L47"/>
    <mergeCell ref="C48:L48"/>
    <mergeCell ref="C17:L17"/>
    <mergeCell ref="C21:L21"/>
    <mergeCell ref="C29:L29"/>
    <mergeCell ref="C35:L35"/>
    <mergeCell ref="C43:L43"/>
    <mergeCell ref="C44:L44"/>
    <mergeCell ref="C32:L32"/>
    <mergeCell ref="C14:L14"/>
    <mergeCell ref="C15:L15"/>
    <mergeCell ref="C136:H136"/>
    <mergeCell ref="C137:L137"/>
    <mergeCell ref="C125:L125"/>
    <mergeCell ref="C115:H115"/>
    <mergeCell ref="C116:L116"/>
    <mergeCell ref="C118:H118"/>
    <mergeCell ref="C119:L119"/>
    <mergeCell ref="C121:H121"/>
    <mergeCell ref="C122:L122"/>
    <mergeCell ref="C130:H130"/>
    <mergeCell ref="C131:L131"/>
    <mergeCell ref="C133:H133"/>
    <mergeCell ref="C134:L13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6"/>
  <dimension ref="A1:L19"/>
  <sheetViews>
    <sheetView showGridLines="0" workbookViewId="0"/>
  </sheetViews>
  <sheetFormatPr baseColWidth="10" defaultColWidth="11.42578125" defaultRowHeight="12.75"/>
  <cols>
    <col min="1" max="1" width="3.28515625" style="23" customWidth="1"/>
    <col min="2" max="2" width="59.7109375" style="23" customWidth="1"/>
    <col min="3" max="3" width="11.28515625" style="23" customWidth="1"/>
    <col min="4" max="9" width="15.7109375" style="23" customWidth="1"/>
    <col min="10" max="10" width="2.140625" style="23" customWidth="1"/>
    <col min="11" max="11" width="15.7109375" style="23" customWidth="1"/>
    <col min="12" max="12" width="3.28515625" style="23" customWidth="1"/>
    <col min="13" max="16384" width="11.42578125" style="23"/>
  </cols>
  <sheetData>
    <row r="1" spans="1:12">
      <c r="A1" s="94"/>
      <c r="B1" s="95"/>
      <c r="C1" s="95"/>
      <c r="D1" s="95"/>
      <c r="E1" s="95"/>
      <c r="F1" s="95"/>
      <c r="G1" s="95"/>
      <c r="H1" s="74"/>
      <c r="I1" s="74"/>
      <c r="J1" s="74"/>
      <c r="K1" s="95"/>
      <c r="L1" s="100"/>
    </row>
    <row r="2" spans="1:12" s="99" customFormat="1" ht="25.5" customHeight="1">
      <c r="A2" s="96"/>
      <c r="B2" s="623" t="s">
        <v>132</v>
      </c>
      <c r="C2" s="623"/>
      <c r="D2" s="624"/>
      <c r="E2" s="624"/>
      <c r="F2" s="624"/>
      <c r="G2" s="97"/>
      <c r="H2" s="97"/>
      <c r="I2" s="97"/>
      <c r="J2" s="97"/>
      <c r="K2" s="97"/>
      <c r="L2" s="98"/>
    </row>
    <row r="3" spans="1:12" s="99" customFormat="1" ht="25.5" customHeight="1">
      <c r="A3" s="96"/>
      <c r="B3" s="623" t="s">
        <v>133</v>
      </c>
      <c r="C3" s="623"/>
      <c r="D3" s="625"/>
      <c r="E3" s="625"/>
      <c r="F3" s="625"/>
      <c r="G3" s="97"/>
      <c r="H3" s="97"/>
      <c r="I3" s="97"/>
      <c r="J3" s="97"/>
      <c r="K3" s="97"/>
      <c r="L3" s="98"/>
    </row>
    <row r="4" spans="1:12" s="99" customFormat="1">
      <c r="A4" s="96"/>
      <c r="B4" s="97"/>
      <c r="C4" s="97"/>
      <c r="D4" s="97"/>
      <c r="E4" s="97"/>
      <c r="F4" s="97"/>
      <c r="G4" s="97"/>
      <c r="H4" s="97"/>
      <c r="I4" s="97"/>
      <c r="J4" s="97"/>
      <c r="K4" s="97"/>
      <c r="L4" s="98"/>
    </row>
    <row r="5" spans="1:12" ht="38.85" customHeight="1">
      <c r="A5" s="20"/>
      <c r="B5" s="677" t="s">
        <v>279</v>
      </c>
      <c r="C5" s="677"/>
      <c r="D5" s="677"/>
      <c r="E5" s="677"/>
      <c r="F5" s="677"/>
      <c r="G5" s="677"/>
      <c r="H5" s="677"/>
      <c r="I5" s="677"/>
      <c r="J5" s="677"/>
      <c r="K5" s="677"/>
      <c r="L5" s="22"/>
    </row>
    <row r="6" spans="1:12">
      <c r="A6" s="20"/>
      <c r="B6" s="17"/>
      <c r="C6" s="17"/>
      <c r="D6" s="17"/>
      <c r="E6" s="17"/>
      <c r="F6" s="17"/>
      <c r="G6" s="17"/>
      <c r="H6" s="17"/>
      <c r="I6" s="17"/>
      <c r="J6" s="17"/>
      <c r="K6" s="17"/>
      <c r="L6" s="22"/>
    </row>
    <row r="7" spans="1:12" ht="13.5" thickBot="1">
      <c r="A7" s="20"/>
      <c r="B7" s="17"/>
      <c r="C7" s="17"/>
      <c r="D7" s="17"/>
      <c r="E7" s="17"/>
      <c r="F7" s="17"/>
      <c r="G7" s="17"/>
      <c r="H7" s="17"/>
      <c r="I7" s="17"/>
      <c r="J7" s="17"/>
      <c r="K7" s="17"/>
      <c r="L7" s="22"/>
    </row>
    <row r="8" spans="1:12" ht="13.5" thickTop="1">
      <c r="A8" s="20"/>
      <c r="B8" s="636" t="s">
        <v>238</v>
      </c>
      <c r="C8" s="637"/>
      <c r="D8" s="674" t="s">
        <v>239</v>
      </c>
      <c r="E8" s="633" t="s">
        <v>240</v>
      </c>
      <c r="F8" s="633" t="s">
        <v>241</v>
      </c>
      <c r="G8" s="682" t="s">
        <v>242</v>
      </c>
      <c r="H8" s="630" t="s">
        <v>280</v>
      </c>
      <c r="I8" s="682" t="s">
        <v>243</v>
      </c>
      <c r="J8" s="17"/>
      <c r="K8" s="685" t="s">
        <v>244</v>
      </c>
      <c r="L8" s="22"/>
    </row>
    <row r="9" spans="1:12">
      <c r="A9" s="20"/>
      <c r="B9" s="638"/>
      <c r="C9" s="639"/>
      <c r="D9" s="675"/>
      <c r="E9" s="634"/>
      <c r="F9" s="634"/>
      <c r="G9" s="683"/>
      <c r="H9" s="631"/>
      <c r="I9" s="683"/>
      <c r="J9" s="17"/>
      <c r="K9" s="686"/>
      <c r="L9" s="22"/>
    </row>
    <row r="10" spans="1:12" ht="13.5" thickBot="1">
      <c r="A10" s="20"/>
      <c r="B10" s="640"/>
      <c r="C10" s="641"/>
      <c r="D10" s="676"/>
      <c r="E10" s="635"/>
      <c r="F10" s="635"/>
      <c r="G10" s="684"/>
      <c r="H10" s="632"/>
      <c r="I10" s="684"/>
      <c r="J10" s="17"/>
      <c r="K10" s="687"/>
      <c r="L10" s="22"/>
    </row>
    <row r="11" spans="1:12" ht="14.25" thickTop="1" thickBot="1">
      <c r="A11" s="20"/>
      <c r="B11" s="17"/>
      <c r="C11" s="17"/>
      <c r="D11" s="72"/>
      <c r="E11" s="72"/>
      <c r="F11" s="72"/>
      <c r="G11" s="72"/>
      <c r="H11" s="72"/>
      <c r="I11" s="72"/>
      <c r="J11" s="73"/>
      <c r="K11" s="72"/>
      <c r="L11" s="22"/>
    </row>
    <row r="12" spans="1:12" ht="25.5" customHeight="1" thickTop="1" thickBot="1">
      <c r="A12" s="20"/>
      <c r="B12" s="672" t="s">
        <v>281</v>
      </c>
      <c r="C12" s="673"/>
      <c r="D12" s="79"/>
      <c r="E12" s="79"/>
      <c r="F12" s="79"/>
      <c r="G12" s="79"/>
      <c r="H12" s="79"/>
      <c r="I12" s="79"/>
      <c r="J12" s="17"/>
      <c r="K12" s="493"/>
      <c r="L12" s="22"/>
    </row>
    <row r="13" spans="1:12" ht="14.25" thickTop="1" thickBot="1">
      <c r="A13" s="20"/>
      <c r="B13" s="17"/>
      <c r="C13" s="17"/>
      <c r="D13" s="17"/>
      <c r="E13" s="17"/>
      <c r="F13" s="17"/>
      <c r="G13" s="17"/>
      <c r="H13" s="17"/>
      <c r="I13" s="17"/>
      <c r="J13" s="17"/>
      <c r="K13" s="17"/>
      <c r="L13" s="22"/>
    </row>
    <row r="14" spans="1:12" ht="29.45" customHeight="1" thickTop="1">
      <c r="A14" s="20"/>
      <c r="B14" s="678" t="s">
        <v>282</v>
      </c>
      <c r="C14" s="679"/>
      <c r="D14" s="144"/>
      <c r="E14" s="106"/>
      <c r="F14" s="106"/>
      <c r="G14" s="141">
        <f>IF(D14=0,0,AVERAGE(D14,E14,F14))</f>
        <v>0</v>
      </c>
      <c r="H14" s="148"/>
      <c r="I14" s="146"/>
      <c r="J14" s="17"/>
      <c r="K14" s="106"/>
      <c r="L14" s="22"/>
    </row>
    <row r="15" spans="1:12" ht="29.45" customHeight="1">
      <c r="A15" s="20"/>
      <c r="B15" s="680" t="s">
        <v>283</v>
      </c>
      <c r="C15" s="681"/>
      <c r="D15" s="145"/>
      <c r="E15" s="107"/>
      <c r="F15" s="107"/>
      <c r="G15" s="142">
        <f>IF(D15=0,0,AVERAGE(D15,E15,F15))</f>
        <v>0</v>
      </c>
      <c r="H15" s="149"/>
      <c r="I15" s="147"/>
      <c r="J15" s="17"/>
      <c r="K15" s="107"/>
      <c r="L15" s="22"/>
    </row>
    <row r="16" spans="1:12" ht="29.45" customHeight="1">
      <c r="A16" s="20"/>
      <c r="B16" s="680" t="s">
        <v>284</v>
      </c>
      <c r="C16" s="681"/>
      <c r="D16" s="145"/>
      <c r="E16" s="107"/>
      <c r="F16" s="107"/>
      <c r="G16" s="142">
        <f>IF(D16=0,0,AVERAGE(D16,E16,F16))</f>
        <v>0</v>
      </c>
      <c r="H16" s="149"/>
      <c r="I16" s="147"/>
      <c r="J16" s="17"/>
      <c r="K16" s="107"/>
      <c r="L16" s="22"/>
    </row>
    <row r="17" spans="1:12" ht="29.45" customHeight="1">
      <c r="A17" s="20"/>
      <c r="B17" s="680" t="s">
        <v>285</v>
      </c>
      <c r="C17" s="681"/>
      <c r="D17" s="364">
        <f>SUM(D14:D16)</f>
        <v>0</v>
      </c>
      <c r="E17" s="365">
        <f>SUM(E14:E16)</f>
        <v>0</v>
      </c>
      <c r="F17" s="365">
        <f>SUM(F14:F16)</f>
        <v>0</v>
      </c>
      <c r="G17" s="142">
        <f>IF(D17=0,0,AVERAGE(D17,E17,F17))</f>
        <v>0</v>
      </c>
      <c r="H17" s="365">
        <f>SUM(H14:H16)</f>
        <v>0</v>
      </c>
      <c r="I17" s="366">
        <f>SUM(I14:I16)</f>
        <v>0</v>
      </c>
      <c r="J17" s="17"/>
      <c r="K17" s="365">
        <f>SUM(K14:K16)</f>
        <v>0</v>
      </c>
      <c r="L17" s="22"/>
    </row>
    <row r="18" spans="1:12" ht="29.45" customHeight="1" thickBot="1">
      <c r="A18" s="20"/>
      <c r="B18" s="670" t="s">
        <v>286</v>
      </c>
      <c r="C18" s="671"/>
      <c r="D18" s="367">
        <f>D17</f>
        <v>0</v>
      </c>
      <c r="E18" s="368">
        <f>E17</f>
        <v>0</v>
      </c>
      <c r="F18" s="368">
        <f>F17</f>
        <v>0</v>
      </c>
      <c r="G18" s="143">
        <f>IF(D18=0,0,AVERAGE(D18,E18,F18))</f>
        <v>0</v>
      </c>
      <c r="H18" s="368">
        <f>H17</f>
        <v>0</v>
      </c>
      <c r="I18" s="369">
        <f>I17</f>
        <v>0</v>
      </c>
      <c r="J18" s="17"/>
      <c r="K18" s="368">
        <f>K17</f>
        <v>0</v>
      </c>
      <c r="L18" s="22"/>
    </row>
    <row r="19" spans="1:12" ht="14.25" thickTop="1" thickBot="1">
      <c r="A19" s="76"/>
      <c r="B19" s="77"/>
      <c r="C19" s="77"/>
      <c r="D19" s="77"/>
      <c r="E19" s="77"/>
      <c r="F19" s="77"/>
      <c r="G19" s="77"/>
      <c r="H19" s="77"/>
      <c r="I19" s="77"/>
      <c r="J19" s="77"/>
      <c r="K19" s="77"/>
      <c r="L19" s="78"/>
    </row>
  </sheetData>
  <mergeCells count="19">
    <mergeCell ref="G8:G10"/>
    <mergeCell ref="I8:I10"/>
    <mergeCell ref="K8:K10"/>
    <mergeCell ref="B2:C2"/>
    <mergeCell ref="D2:F2"/>
    <mergeCell ref="B3:C3"/>
    <mergeCell ref="D3:F3"/>
    <mergeCell ref="B18:C18"/>
    <mergeCell ref="B12:C12"/>
    <mergeCell ref="B8:C10"/>
    <mergeCell ref="D8:D10"/>
    <mergeCell ref="B5:K5"/>
    <mergeCell ref="H8:H10"/>
    <mergeCell ref="B14:C14"/>
    <mergeCell ref="B15:C15"/>
    <mergeCell ref="B16:C16"/>
    <mergeCell ref="E8:E10"/>
    <mergeCell ref="B17:C17"/>
    <mergeCell ref="F8:F10"/>
  </mergeCells>
  <dataValidations count="1">
    <dataValidation type="decimal" operator="greaterThanOrEqual" allowBlank="1" showInputMessage="1" showErrorMessage="1" error="Veuillez saisir un nombre." sqref="D14:F17 H14:I16 K14:K16" xr:uid="{00000000-0002-0000-0800-000000000000}">
      <formula1>0</formula1>
    </dataValidation>
  </dataValidations>
  <printOptions horizontalCentered="1" verticalCentered="1"/>
  <pageMargins left="0.19685039370078741" right="0.19685039370078741"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9"/>
  <dimension ref="A1:P145"/>
  <sheetViews>
    <sheetView showGridLines="0" workbookViewId="0"/>
  </sheetViews>
  <sheetFormatPr baseColWidth="10" defaultColWidth="11.42578125" defaultRowHeight="12.75"/>
  <cols>
    <col min="1" max="1" width="2.7109375" style="23" customWidth="1"/>
    <col min="2" max="2" width="13.28515625" style="23" customWidth="1"/>
    <col min="3" max="3" width="61.85546875" style="23" customWidth="1"/>
    <col min="4" max="15" width="12.7109375" style="23" customWidth="1"/>
    <col min="16" max="16" width="2.7109375" style="23" customWidth="1"/>
    <col min="17" max="16384" width="11.42578125" style="23"/>
  </cols>
  <sheetData>
    <row r="1" spans="1:16">
      <c r="A1" s="94"/>
      <c r="B1" s="95"/>
      <c r="C1" s="95"/>
      <c r="D1" s="95"/>
      <c r="E1" s="95"/>
      <c r="F1" s="95"/>
      <c r="G1" s="95"/>
      <c r="H1" s="95"/>
      <c r="I1" s="74"/>
      <c r="J1" s="74"/>
      <c r="K1" s="74"/>
      <c r="L1" s="74"/>
      <c r="M1" s="95"/>
      <c r="N1" s="95"/>
      <c r="O1" s="95"/>
      <c r="P1" s="100"/>
    </row>
    <row r="2" spans="1:16" s="99" customFormat="1" ht="25.5" customHeight="1">
      <c r="A2" s="96"/>
      <c r="B2" s="561" t="s">
        <v>287</v>
      </c>
      <c r="C2" s="690"/>
      <c r="D2" s="561"/>
      <c r="E2" s="690"/>
      <c r="F2" s="690"/>
      <c r="G2" s="562"/>
      <c r="H2" s="97"/>
      <c r="I2" s="97"/>
      <c r="J2" s="97"/>
      <c r="K2" s="97"/>
      <c r="L2" s="97"/>
      <c r="M2" s="97"/>
      <c r="N2" s="97"/>
      <c r="O2" s="97"/>
      <c r="P2" s="98"/>
    </row>
    <row r="3" spans="1:16" s="99" customFormat="1" ht="25.5" customHeight="1">
      <c r="A3" s="96"/>
      <c r="B3" s="561" t="s">
        <v>288</v>
      </c>
      <c r="C3" s="690"/>
      <c r="D3" s="561"/>
      <c r="E3" s="690"/>
      <c r="F3" s="690"/>
      <c r="G3" s="562"/>
      <c r="H3" s="97"/>
      <c r="I3" s="97"/>
      <c r="J3" s="97"/>
      <c r="K3" s="97"/>
      <c r="L3" s="97"/>
      <c r="M3" s="97"/>
      <c r="N3" s="97"/>
      <c r="O3" s="97"/>
      <c r="P3" s="98"/>
    </row>
    <row r="4" spans="1:16" s="99" customFormat="1" ht="25.5" customHeight="1">
      <c r="A4" s="96"/>
      <c r="B4" s="561" t="s">
        <v>289</v>
      </c>
      <c r="C4" s="690"/>
      <c r="D4" s="561"/>
      <c r="E4" s="690"/>
      <c r="F4" s="690"/>
      <c r="G4" s="562"/>
      <c r="H4" s="97"/>
      <c r="I4" s="97"/>
      <c r="J4" s="97"/>
      <c r="K4" s="97"/>
      <c r="L4" s="97"/>
      <c r="M4" s="97"/>
      <c r="N4" s="97"/>
      <c r="O4" s="97"/>
      <c r="P4" s="98"/>
    </row>
    <row r="5" spans="1:16" s="99" customFormat="1">
      <c r="A5" s="96"/>
      <c r="B5" s="97"/>
      <c r="C5" s="97"/>
      <c r="D5" s="97"/>
      <c r="E5" s="97"/>
      <c r="F5" s="97"/>
      <c r="G5" s="97"/>
      <c r="H5" s="97"/>
      <c r="I5" s="97"/>
      <c r="J5" s="97"/>
      <c r="K5" s="97"/>
      <c r="L5" s="97"/>
      <c r="M5" s="97"/>
      <c r="N5" s="97"/>
      <c r="O5" s="97"/>
      <c r="P5" s="98"/>
    </row>
    <row r="6" spans="1:16" s="99" customFormat="1" ht="18.600000000000001" customHeight="1">
      <c r="A6" s="96"/>
      <c r="B6" s="97"/>
      <c r="C6" s="97"/>
      <c r="D6" s="353" t="s">
        <v>217</v>
      </c>
      <c r="E6" s="97"/>
      <c r="F6" s="97"/>
      <c r="G6" s="97"/>
      <c r="H6" s="97"/>
      <c r="I6" s="97"/>
      <c r="J6" s="97"/>
      <c r="K6" s="97"/>
      <c r="L6" s="97"/>
      <c r="M6" s="97"/>
      <c r="N6" s="97"/>
      <c r="O6" s="97"/>
      <c r="P6" s="98"/>
    </row>
    <row r="7" spans="1:16" s="99" customFormat="1">
      <c r="A7" s="96"/>
      <c r="B7" s="97"/>
      <c r="C7" s="97"/>
      <c r="D7" s="102" t="s">
        <v>135</v>
      </c>
      <c r="E7" s="102" t="s">
        <v>136</v>
      </c>
      <c r="F7" s="102" t="s">
        <v>137</v>
      </c>
      <c r="G7" s="102" t="s">
        <v>138</v>
      </c>
      <c r="H7" s="102" t="s">
        <v>139</v>
      </c>
      <c r="I7" s="97"/>
      <c r="J7" s="97"/>
      <c r="K7" s="97"/>
      <c r="L7" s="97"/>
      <c r="M7" s="97"/>
      <c r="N7" s="97"/>
      <c r="O7" s="97"/>
      <c r="P7" s="98"/>
    </row>
    <row r="8" spans="1:16" s="99" customFormat="1">
      <c r="A8" s="96"/>
      <c r="B8" s="97"/>
      <c r="C8" s="97"/>
      <c r="D8" s="108"/>
      <c r="E8" s="108"/>
      <c r="F8" s="108"/>
      <c r="G8" s="108"/>
      <c r="H8" s="108"/>
      <c r="I8" s="97"/>
      <c r="J8" s="97"/>
      <c r="K8" s="97"/>
      <c r="L8" s="97"/>
      <c r="M8" s="97"/>
      <c r="N8" s="97"/>
      <c r="O8" s="97"/>
      <c r="P8" s="98"/>
    </row>
    <row r="9" spans="1:16" s="99" customFormat="1">
      <c r="A9" s="96"/>
      <c r="B9" s="97"/>
      <c r="C9" s="97"/>
      <c r="D9" s="97"/>
      <c r="E9" s="97"/>
      <c r="F9" s="97"/>
      <c r="G9" s="97"/>
      <c r="H9" s="97"/>
      <c r="I9" s="97"/>
      <c r="J9" s="97"/>
      <c r="K9" s="97"/>
      <c r="L9" s="97"/>
      <c r="M9" s="97"/>
      <c r="N9" s="97"/>
      <c r="O9" s="97"/>
      <c r="P9" s="98"/>
    </row>
    <row r="10" spans="1:16" s="99" customFormat="1">
      <c r="A10" s="96"/>
      <c r="B10" s="97"/>
      <c r="C10" s="97"/>
      <c r="D10" s="97"/>
      <c r="E10" s="97"/>
      <c r="F10" s="97"/>
      <c r="G10" s="97"/>
      <c r="H10" s="97"/>
      <c r="I10" s="97"/>
      <c r="J10" s="97"/>
      <c r="K10" s="97"/>
      <c r="L10" s="97"/>
      <c r="M10" s="97"/>
      <c r="N10" s="97"/>
      <c r="O10" s="97"/>
      <c r="P10" s="98"/>
    </row>
    <row r="11" spans="1:16" s="252" customFormat="1" ht="48" customHeight="1">
      <c r="A11" s="250"/>
      <c r="B11" s="524" t="s">
        <v>140</v>
      </c>
      <c r="C11" s="524"/>
      <c r="D11" s="524"/>
      <c r="E11" s="524"/>
      <c r="F11" s="524"/>
      <c r="G11" s="524"/>
      <c r="H11" s="524"/>
      <c r="I11" s="524"/>
      <c r="J11" s="524"/>
      <c r="K11" s="524"/>
      <c r="L11" s="524"/>
      <c r="M11" s="524"/>
      <c r="N11" s="524"/>
      <c r="O11" s="524"/>
      <c r="P11" s="251"/>
    </row>
    <row r="12" spans="1:16">
      <c r="A12" s="20"/>
      <c r="B12" s="17"/>
      <c r="C12" s="17"/>
      <c r="D12" s="17"/>
      <c r="E12" s="17"/>
      <c r="F12" s="17"/>
      <c r="G12" s="17"/>
      <c r="H12" s="17"/>
      <c r="I12" s="17"/>
      <c r="J12" s="17"/>
      <c r="K12" s="17"/>
      <c r="L12" s="17"/>
      <c r="M12" s="17"/>
      <c r="N12" s="17"/>
      <c r="O12" s="17"/>
      <c r="P12" s="22"/>
    </row>
    <row r="13" spans="1:16">
      <c r="A13" s="20"/>
      <c r="B13" s="17"/>
      <c r="C13" s="17"/>
      <c r="D13" s="17"/>
      <c r="E13" s="17"/>
      <c r="F13" s="17"/>
      <c r="G13" s="17"/>
      <c r="H13" s="17"/>
      <c r="I13" s="17"/>
      <c r="J13" s="17"/>
      <c r="K13" s="17"/>
      <c r="L13" s="17"/>
      <c r="M13" s="17"/>
      <c r="N13" s="17"/>
      <c r="O13" s="17"/>
      <c r="P13" s="22"/>
    </row>
    <row r="14" spans="1:16">
      <c r="A14" s="20"/>
      <c r="B14" s="173" t="s">
        <v>141</v>
      </c>
      <c r="C14" s="173"/>
      <c r="D14" s="174"/>
      <c r="E14" s="174"/>
      <c r="F14" s="17"/>
      <c r="G14" s="17"/>
      <c r="H14" s="17"/>
      <c r="I14" s="17"/>
      <c r="J14" s="17"/>
      <c r="K14" s="17"/>
      <c r="L14" s="17"/>
      <c r="M14" s="17"/>
      <c r="N14" s="17"/>
      <c r="O14" s="17"/>
      <c r="P14" s="22"/>
    </row>
    <row r="15" spans="1:16">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17"/>
      <c r="J16" s="17"/>
      <c r="K16" s="17"/>
      <c r="L16" s="17"/>
      <c r="M16" s="17"/>
      <c r="N16" s="17"/>
      <c r="O16" s="17"/>
      <c r="P16" s="22"/>
    </row>
    <row r="17" spans="1:16" ht="12.75" customHeight="1">
      <c r="A17" s="20"/>
      <c r="B17" s="547"/>
      <c r="C17" s="547" t="s">
        <v>142</v>
      </c>
      <c r="D17" s="547" t="s">
        <v>54</v>
      </c>
      <c r="E17" s="563"/>
      <c r="F17" s="563"/>
      <c r="G17" s="563"/>
      <c r="H17" s="564"/>
      <c r="I17" s="565" t="s">
        <v>143</v>
      </c>
      <c r="J17" s="566"/>
      <c r="K17" s="566"/>
      <c r="L17" s="566"/>
      <c r="M17" s="566"/>
      <c r="N17" s="566"/>
      <c r="O17" s="567"/>
      <c r="P17" s="22"/>
    </row>
    <row r="18" spans="1:16" ht="39" thickBot="1">
      <c r="A18" s="20"/>
      <c r="B18" s="548"/>
      <c r="C18" s="548"/>
      <c r="D18" s="175" t="s">
        <v>144</v>
      </c>
      <c r="E18" s="176" t="s">
        <v>145</v>
      </c>
      <c r="F18" s="176" t="s">
        <v>146</v>
      </c>
      <c r="G18" s="176" t="s">
        <v>147</v>
      </c>
      <c r="H18" s="177" t="s">
        <v>148</v>
      </c>
      <c r="I18" s="175" t="s">
        <v>144</v>
      </c>
      <c r="J18" s="176" t="s">
        <v>145</v>
      </c>
      <c r="K18" s="176" t="s">
        <v>146</v>
      </c>
      <c r="L18" s="176" t="s">
        <v>149</v>
      </c>
      <c r="M18" s="176" t="s">
        <v>147</v>
      </c>
      <c r="N18" s="177" t="s">
        <v>148</v>
      </c>
      <c r="O18" s="411" t="s">
        <v>150</v>
      </c>
      <c r="P18" s="22"/>
    </row>
    <row r="19" spans="1:16">
      <c r="A19" s="20"/>
      <c r="B19" s="549" t="s">
        <v>151</v>
      </c>
      <c r="C19" s="178" t="s">
        <v>152</v>
      </c>
      <c r="D19" s="113"/>
      <c r="E19" s="112"/>
      <c r="F19" s="112"/>
      <c r="G19" s="112"/>
      <c r="H19" s="114"/>
      <c r="I19" s="113"/>
      <c r="J19" s="112"/>
      <c r="K19" s="112"/>
      <c r="L19" s="80">
        <f t="shared" ref="L19:L38" si="0">IF(I19=0,0,AVERAGE(I19,J19,K19))</f>
        <v>0</v>
      </c>
      <c r="M19" s="112"/>
      <c r="N19" s="112"/>
      <c r="O19" s="179">
        <f>IF(M$53=0,0,N19/M$53)</f>
        <v>0</v>
      </c>
      <c r="P19" s="22"/>
    </row>
    <row r="20" spans="1:16" ht="15" customHeight="1">
      <c r="A20" s="20"/>
      <c r="B20" s="550"/>
      <c r="C20" s="24" t="s">
        <v>153</v>
      </c>
      <c r="D20" s="116"/>
      <c r="E20" s="115"/>
      <c r="F20" s="115"/>
      <c r="G20" s="115"/>
      <c r="H20" s="117"/>
      <c r="I20" s="116"/>
      <c r="J20" s="115"/>
      <c r="K20" s="115"/>
      <c r="L20" s="81">
        <f t="shared" si="0"/>
        <v>0</v>
      </c>
      <c r="M20" s="115"/>
      <c r="N20" s="115"/>
      <c r="O20" s="180">
        <f>IF(M$53=0,0,N20/M$53)</f>
        <v>0</v>
      </c>
      <c r="P20" s="22"/>
    </row>
    <row r="21" spans="1:16" ht="15" customHeight="1">
      <c r="A21" s="20"/>
      <c r="B21" s="550"/>
      <c r="C21" s="181" t="s">
        <v>154</v>
      </c>
      <c r="D21" s="82">
        <f t="shared" ref="D21:K21" si="1">SUM(D19:D20)</f>
        <v>0</v>
      </c>
      <c r="E21" s="83">
        <f t="shared" si="1"/>
        <v>0</v>
      </c>
      <c r="F21" s="84">
        <f t="shared" si="1"/>
        <v>0</v>
      </c>
      <c r="G21" s="84">
        <f t="shared" si="1"/>
        <v>0</v>
      </c>
      <c r="H21" s="85">
        <f t="shared" si="1"/>
        <v>0</v>
      </c>
      <c r="I21" s="86">
        <f t="shared" si="1"/>
        <v>0</v>
      </c>
      <c r="J21" s="84">
        <f t="shared" si="1"/>
        <v>0</v>
      </c>
      <c r="K21" s="84">
        <f t="shared" si="1"/>
        <v>0</v>
      </c>
      <c r="L21" s="84">
        <f t="shared" si="0"/>
        <v>0</v>
      </c>
      <c r="M21" s="84">
        <f>SUM(M19:M20)</f>
        <v>0</v>
      </c>
      <c r="N21" s="84">
        <f>SUM(N19:N20)</f>
        <v>0</v>
      </c>
      <c r="O21" s="182">
        <f>IF(M$53=0,0,N21/M$53)</f>
        <v>0</v>
      </c>
      <c r="P21" s="22"/>
    </row>
    <row r="22" spans="1:16" ht="15.75" customHeight="1" thickBot="1">
      <c r="A22" s="20"/>
      <c r="B22" s="550"/>
      <c r="C22" s="183" t="s">
        <v>155</v>
      </c>
      <c r="D22" s="119"/>
      <c r="E22" s="118"/>
      <c r="F22" s="109"/>
      <c r="G22" s="109"/>
      <c r="H22" s="111"/>
      <c r="I22" s="110"/>
      <c r="J22" s="109"/>
      <c r="K22" s="109"/>
      <c r="L22" s="87">
        <f t="shared" si="0"/>
        <v>0</v>
      </c>
      <c r="M22" s="109"/>
      <c r="N22" s="109"/>
      <c r="O22" s="184"/>
      <c r="P22" s="22"/>
    </row>
    <row r="23" spans="1:16" ht="15" customHeight="1">
      <c r="A23" s="20"/>
      <c r="B23" s="550"/>
      <c r="C23" s="178" t="s">
        <v>156</v>
      </c>
      <c r="D23" s="113"/>
      <c r="E23" s="112"/>
      <c r="F23" s="112"/>
      <c r="G23" s="112"/>
      <c r="H23" s="114"/>
      <c r="I23" s="113"/>
      <c r="J23" s="112"/>
      <c r="K23" s="112"/>
      <c r="L23" s="80">
        <f t="shared" si="0"/>
        <v>0</v>
      </c>
      <c r="M23" s="112"/>
      <c r="N23" s="112"/>
      <c r="O23" s="179">
        <f>IF(M$53=0,0,N23/M$53)</f>
        <v>0</v>
      </c>
      <c r="P23" s="22"/>
    </row>
    <row r="24" spans="1:16" ht="15" customHeight="1">
      <c r="A24" s="20"/>
      <c r="B24" s="550"/>
      <c r="C24" s="24" t="s">
        <v>157</v>
      </c>
      <c r="D24" s="116"/>
      <c r="E24" s="115"/>
      <c r="F24" s="115"/>
      <c r="G24" s="115"/>
      <c r="H24" s="117"/>
      <c r="I24" s="116"/>
      <c r="J24" s="115"/>
      <c r="K24" s="115"/>
      <c r="L24" s="81">
        <f t="shared" si="0"/>
        <v>0</v>
      </c>
      <c r="M24" s="115"/>
      <c r="N24" s="115"/>
      <c r="O24" s="180">
        <f>IF(M$53=0,0,N24/M$53)</f>
        <v>0</v>
      </c>
      <c r="P24" s="22"/>
    </row>
    <row r="25" spans="1:16" ht="15" customHeight="1">
      <c r="A25" s="20"/>
      <c r="B25" s="550"/>
      <c r="C25" s="181" t="s">
        <v>158</v>
      </c>
      <c r="D25" s="82">
        <f t="shared" ref="D25:K25" si="2">SUM(D23:D24)</f>
        <v>0</v>
      </c>
      <c r="E25" s="83">
        <f t="shared" si="2"/>
        <v>0</v>
      </c>
      <c r="F25" s="84">
        <f t="shared" si="2"/>
        <v>0</v>
      </c>
      <c r="G25" s="84">
        <f t="shared" si="2"/>
        <v>0</v>
      </c>
      <c r="H25" s="85">
        <f t="shared" si="2"/>
        <v>0</v>
      </c>
      <c r="I25" s="86">
        <f t="shared" si="2"/>
        <v>0</v>
      </c>
      <c r="J25" s="84">
        <f t="shared" si="2"/>
        <v>0</v>
      </c>
      <c r="K25" s="84">
        <f t="shared" si="2"/>
        <v>0</v>
      </c>
      <c r="L25" s="84">
        <f t="shared" si="0"/>
        <v>0</v>
      </c>
      <c r="M25" s="84">
        <f>SUM(M23:M24)</f>
        <v>0</v>
      </c>
      <c r="N25" s="84">
        <f>SUM(N23:N24)</f>
        <v>0</v>
      </c>
      <c r="O25" s="182">
        <f>IF(M$53=0,0,N25/M$53)</f>
        <v>0</v>
      </c>
      <c r="P25" s="22"/>
    </row>
    <row r="26" spans="1:16" ht="15.75" customHeight="1" thickBot="1">
      <c r="A26" s="20"/>
      <c r="B26" s="550"/>
      <c r="C26" s="183" t="s">
        <v>155</v>
      </c>
      <c r="D26" s="119"/>
      <c r="E26" s="118"/>
      <c r="F26" s="109"/>
      <c r="G26" s="109"/>
      <c r="H26" s="111"/>
      <c r="I26" s="110"/>
      <c r="J26" s="109"/>
      <c r="K26" s="109"/>
      <c r="L26" s="87">
        <f t="shared" si="0"/>
        <v>0</v>
      </c>
      <c r="M26" s="109"/>
      <c r="N26" s="109"/>
      <c r="O26" s="184"/>
      <c r="P26" s="22"/>
    </row>
    <row r="27" spans="1:16" ht="15" customHeight="1">
      <c r="A27" s="20"/>
      <c r="B27" s="550"/>
      <c r="C27" s="178" t="s">
        <v>159</v>
      </c>
      <c r="D27" s="113"/>
      <c r="E27" s="112"/>
      <c r="F27" s="112"/>
      <c r="G27" s="112"/>
      <c r="H27" s="114"/>
      <c r="I27" s="113"/>
      <c r="J27" s="112"/>
      <c r="K27" s="112"/>
      <c r="L27" s="80">
        <f t="shared" si="0"/>
        <v>0</v>
      </c>
      <c r="M27" s="112"/>
      <c r="N27" s="112"/>
      <c r="O27" s="179">
        <f>IF(M$53=0,0,N27/M$53)</f>
        <v>0</v>
      </c>
      <c r="P27" s="22"/>
    </row>
    <row r="28" spans="1:16" ht="15" customHeight="1">
      <c r="A28" s="20"/>
      <c r="B28" s="550"/>
      <c r="C28" s="24" t="s">
        <v>160</v>
      </c>
      <c r="D28" s="116"/>
      <c r="E28" s="115"/>
      <c r="F28" s="115"/>
      <c r="G28" s="115"/>
      <c r="H28" s="117"/>
      <c r="I28" s="116"/>
      <c r="J28" s="115"/>
      <c r="K28" s="115"/>
      <c r="L28" s="81">
        <f t="shared" si="0"/>
        <v>0</v>
      </c>
      <c r="M28" s="115"/>
      <c r="N28" s="115"/>
      <c r="O28" s="180">
        <f>IF(M$53=0,0,N28/M$53)</f>
        <v>0</v>
      </c>
      <c r="P28" s="22"/>
    </row>
    <row r="29" spans="1:16" ht="15" customHeight="1">
      <c r="A29" s="20"/>
      <c r="B29" s="550"/>
      <c r="C29" s="181" t="s">
        <v>161</v>
      </c>
      <c r="D29" s="82">
        <f t="shared" ref="D29:K29" si="3">SUM(D27:D28)</f>
        <v>0</v>
      </c>
      <c r="E29" s="83">
        <f t="shared" si="3"/>
        <v>0</v>
      </c>
      <c r="F29" s="84">
        <f t="shared" si="3"/>
        <v>0</v>
      </c>
      <c r="G29" s="84">
        <f t="shared" si="3"/>
        <v>0</v>
      </c>
      <c r="H29" s="85">
        <f t="shared" si="3"/>
        <v>0</v>
      </c>
      <c r="I29" s="86">
        <f t="shared" si="3"/>
        <v>0</v>
      </c>
      <c r="J29" s="84">
        <f t="shared" si="3"/>
        <v>0</v>
      </c>
      <c r="K29" s="84">
        <f t="shared" si="3"/>
        <v>0</v>
      </c>
      <c r="L29" s="84">
        <f t="shared" si="0"/>
        <v>0</v>
      </c>
      <c r="M29" s="84">
        <f>SUM(M27:M28)</f>
        <v>0</v>
      </c>
      <c r="N29" s="84">
        <f>SUM(N27:N28)</f>
        <v>0</v>
      </c>
      <c r="O29" s="182">
        <f>IF(M$53=0,0,N29/M$53)</f>
        <v>0</v>
      </c>
      <c r="P29" s="22"/>
    </row>
    <row r="30" spans="1:16" ht="15.75" customHeight="1" thickBot="1">
      <c r="A30" s="20"/>
      <c r="B30" s="550"/>
      <c r="C30" s="183" t="s">
        <v>155</v>
      </c>
      <c r="D30" s="119"/>
      <c r="E30" s="118"/>
      <c r="F30" s="109"/>
      <c r="G30" s="109"/>
      <c r="H30" s="111"/>
      <c r="I30" s="110"/>
      <c r="J30" s="109"/>
      <c r="K30" s="109"/>
      <c r="L30" s="84">
        <f t="shared" si="0"/>
        <v>0</v>
      </c>
      <c r="M30" s="109"/>
      <c r="N30" s="109"/>
      <c r="O30" s="184"/>
      <c r="P30" s="22"/>
    </row>
    <row r="31" spans="1:16" ht="15" customHeight="1">
      <c r="A31" s="20"/>
      <c r="B31" s="550"/>
      <c r="C31" s="21" t="s">
        <v>162</v>
      </c>
      <c r="D31" s="88">
        <f t="shared" ref="D31:K31" si="4">D21+D25+D29</f>
        <v>0</v>
      </c>
      <c r="E31" s="89">
        <f t="shared" si="4"/>
        <v>0</v>
      </c>
      <c r="F31" s="89">
        <f t="shared" si="4"/>
        <v>0</v>
      </c>
      <c r="G31" s="89">
        <f t="shared" si="4"/>
        <v>0</v>
      </c>
      <c r="H31" s="90">
        <f t="shared" si="4"/>
        <v>0</v>
      </c>
      <c r="I31" s="88">
        <f t="shared" si="4"/>
        <v>0</v>
      </c>
      <c r="J31" s="89">
        <f t="shared" si="4"/>
        <v>0</v>
      </c>
      <c r="K31" s="89">
        <f t="shared" si="4"/>
        <v>0</v>
      </c>
      <c r="L31" s="150">
        <f>IF(I31=0,0,AVERAGE(I31,J31,K31))</f>
        <v>0</v>
      </c>
      <c r="M31" s="89">
        <f>M21+M25+M29</f>
        <v>0</v>
      </c>
      <c r="N31" s="89">
        <f>N21+N25+N29</f>
        <v>0</v>
      </c>
      <c r="O31" s="185">
        <f>IF(M$53=0,0,N31/M$53)</f>
        <v>0</v>
      </c>
      <c r="P31" s="22"/>
    </row>
    <row r="32" spans="1:16" ht="15" customHeight="1">
      <c r="A32" s="20"/>
      <c r="B32" s="550"/>
      <c r="C32" s="24" t="s">
        <v>163</v>
      </c>
      <c r="D32" s="116"/>
      <c r="E32" s="115"/>
      <c r="F32" s="115"/>
      <c r="G32" s="115"/>
      <c r="H32" s="117"/>
      <c r="I32" s="116"/>
      <c r="J32" s="115"/>
      <c r="K32" s="115"/>
      <c r="L32" s="81">
        <f t="shared" si="0"/>
        <v>0</v>
      </c>
      <c r="M32" s="115"/>
      <c r="N32" s="115"/>
      <c r="O32" s="180">
        <f>IF(M$53=0,0,N32/M$53)</f>
        <v>0</v>
      </c>
      <c r="P32" s="22"/>
    </row>
    <row r="33" spans="1:16" ht="15.75" customHeight="1" thickBot="1">
      <c r="A33" s="20"/>
      <c r="B33" s="551"/>
      <c r="C33" s="186" t="s">
        <v>164</v>
      </c>
      <c r="D33" s="91">
        <f>D21+D25+D29+D32</f>
        <v>0</v>
      </c>
      <c r="E33" s="92">
        <f t="shared" ref="E33:K33" si="5">E21+E25+E29+E32</f>
        <v>0</v>
      </c>
      <c r="F33" s="92">
        <f t="shared" si="5"/>
        <v>0</v>
      </c>
      <c r="G33" s="92">
        <f t="shared" si="5"/>
        <v>0</v>
      </c>
      <c r="H33" s="93">
        <f t="shared" si="5"/>
        <v>0</v>
      </c>
      <c r="I33" s="91">
        <f t="shared" si="5"/>
        <v>0</v>
      </c>
      <c r="J33" s="92">
        <f t="shared" si="5"/>
        <v>0</v>
      </c>
      <c r="K33" s="92">
        <f t="shared" si="5"/>
        <v>0</v>
      </c>
      <c r="L33" s="92">
        <f t="shared" si="0"/>
        <v>0</v>
      </c>
      <c r="M33" s="92">
        <f>M21+M25+M29+M32</f>
        <v>0</v>
      </c>
      <c r="N33" s="92">
        <f>N21+N25+N29+N32</f>
        <v>0</v>
      </c>
      <c r="O33" s="187">
        <f>IF(M$53=0,0,N33/M$53)</f>
        <v>0</v>
      </c>
      <c r="P33" s="22"/>
    </row>
    <row r="34" spans="1:16" s="281" customFormat="1" ht="25.5">
      <c r="A34" s="240"/>
      <c r="B34" s="552" t="s">
        <v>165</v>
      </c>
      <c r="C34" s="188" t="s">
        <v>166</v>
      </c>
      <c r="D34" s="298"/>
      <c r="E34" s="299"/>
      <c r="F34" s="299"/>
      <c r="G34" s="299"/>
      <c r="H34" s="300"/>
      <c r="I34" s="397"/>
      <c r="J34" s="401"/>
      <c r="K34" s="401"/>
      <c r="L34" s="285">
        <f t="shared" si="0"/>
        <v>0</v>
      </c>
      <c r="M34" s="401"/>
      <c r="N34" s="401"/>
      <c r="O34" s="189"/>
      <c r="P34" s="9"/>
    </row>
    <row r="35" spans="1:16" s="281" customFormat="1" ht="25.5">
      <c r="A35" s="240"/>
      <c r="B35" s="553"/>
      <c r="C35" s="190" t="s">
        <v>167</v>
      </c>
      <c r="D35" s="301"/>
      <c r="E35" s="302"/>
      <c r="F35" s="302"/>
      <c r="G35" s="302"/>
      <c r="H35" s="303"/>
      <c r="I35" s="398"/>
      <c r="J35" s="402"/>
      <c r="K35" s="402"/>
      <c r="L35" s="285">
        <f t="shared" si="0"/>
        <v>0</v>
      </c>
      <c r="M35" s="402"/>
      <c r="N35" s="402"/>
      <c r="O35" s="191"/>
      <c r="P35" s="9"/>
    </row>
    <row r="36" spans="1:16" s="253" customFormat="1">
      <c r="A36" s="20"/>
      <c r="B36" s="553"/>
      <c r="C36" s="190" t="s">
        <v>168</v>
      </c>
      <c r="D36" s="301"/>
      <c r="E36" s="302"/>
      <c r="F36" s="302"/>
      <c r="G36" s="302"/>
      <c r="H36" s="303"/>
      <c r="I36" s="192">
        <f>I34+I35</f>
        <v>0</v>
      </c>
      <c r="J36" s="81">
        <f>J34+J35</f>
        <v>0</v>
      </c>
      <c r="K36" s="81">
        <f>K34+K35</f>
        <v>0</v>
      </c>
      <c r="L36" s="81">
        <f t="shared" si="0"/>
        <v>0</v>
      </c>
      <c r="M36" s="193">
        <f>M34+M35</f>
        <v>0</v>
      </c>
      <c r="N36" s="193">
        <f>N34+N35</f>
        <v>0</v>
      </c>
      <c r="O36" s="191"/>
      <c r="P36" s="22"/>
    </row>
    <row r="37" spans="1:16" s="253" customFormat="1">
      <c r="A37" s="20"/>
      <c r="B37" s="553"/>
      <c r="C37" s="190" t="s">
        <v>169</v>
      </c>
      <c r="D37" s="304"/>
      <c r="E37" s="305"/>
      <c r="F37" s="305"/>
      <c r="G37" s="305"/>
      <c r="H37" s="306"/>
      <c r="I37" s="192">
        <f>I33</f>
        <v>0</v>
      </c>
      <c r="J37" s="81">
        <f>J33</f>
        <v>0</v>
      </c>
      <c r="K37" s="81">
        <f>K33</f>
        <v>0</v>
      </c>
      <c r="L37" s="81">
        <f t="shared" si="0"/>
        <v>0</v>
      </c>
      <c r="M37" s="193">
        <f>M33</f>
        <v>0</v>
      </c>
      <c r="N37" s="193">
        <f>N33</f>
        <v>0</v>
      </c>
      <c r="O37" s="194"/>
      <c r="P37" s="22"/>
    </row>
    <row r="38" spans="1:16" s="281" customFormat="1" ht="26.25" thickBot="1">
      <c r="A38" s="240"/>
      <c r="B38" s="554"/>
      <c r="C38" s="195" t="s">
        <v>170</v>
      </c>
      <c r="D38" s="307"/>
      <c r="E38" s="308"/>
      <c r="F38" s="308"/>
      <c r="G38" s="308"/>
      <c r="H38" s="309"/>
      <c r="I38" s="276">
        <f>I36+I37</f>
        <v>0</v>
      </c>
      <c r="J38" s="277">
        <f>J36+J37</f>
        <v>0</v>
      </c>
      <c r="K38" s="277">
        <f>K36+K37</f>
        <v>0</v>
      </c>
      <c r="L38" s="277">
        <f t="shared" si="0"/>
        <v>0</v>
      </c>
      <c r="M38" s="277">
        <f>M36+M37</f>
        <v>0</v>
      </c>
      <c r="N38" s="277">
        <f>N36+N37</f>
        <v>0</v>
      </c>
      <c r="O38" s="278">
        <f>IF(M$53=0,0,N38/M$53)</f>
        <v>0</v>
      </c>
      <c r="P38" s="9"/>
    </row>
    <row r="39" spans="1:16" s="410" customFormat="1" ht="16.5" customHeight="1">
      <c r="A39" s="405"/>
      <c r="B39" s="406" t="s">
        <v>171</v>
      </c>
      <c r="C39" s="406"/>
      <c r="D39" s="407"/>
      <c r="E39" s="407"/>
      <c r="F39" s="407"/>
      <c r="G39" s="407"/>
      <c r="H39" s="407"/>
      <c r="I39" s="407"/>
      <c r="J39" s="407"/>
      <c r="K39" s="407"/>
      <c r="L39" s="407"/>
      <c r="M39" s="407"/>
      <c r="N39" s="407"/>
      <c r="O39" s="408"/>
      <c r="P39" s="409"/>
    </row>
    <row r="40" spans="1:16" s="268" customFormat="1" ht="17.100000000000001" customHeight="1" thickBot="1">
      <c r="A40" s="265"/>
      <c r="B40" s="266" t="s">
        <v>172</v>
      </c>
      <c r="C40" s="254"/>
      <c r="D40" s="254"/>
      <c r="E40" s="254"/>
      <c r="F40" s="254"/>
      <c r="G40" s="254"/>
      <c r="H40" s="254"/>
      <c r="I40" s="254"/>
      <c r="J40" s="254"/>
      <c r="K40" s="254"/>
      <c r="L40" s="254"/>
      <c r="M40" s="254"/>
      <c r="N40" s="254"/>
      <c r="O40" s="255"/>
      <c r="P40" s="267"/>
    </row>
    <row r="41" spans="1:16" s="253" customFormat="1" ht="15" customHeight="1">
      <c r="A41" s="20"/>
      <c r="B41" s="541"/>
      <c r="C41" s="542"/>
      <c r="D41" s="547" t="s">
        <v>54</v>
      </c>
      <c r="E41" s="563"/>
      <c r="F41" s="563"/>
      <c r="G41" s="563"/>
      <c r="H41" s="564"/>
      <c r="I41" s="547" t="s">
        <v>143</v>
      </c>
      <c r="J41" s="563"/>
      <c r="K41" s="563"/>
      <c r="L41" s="563"/>
      <c r="M41" s="563"/>
      <c r="N41" s="563"/>
      <c r="O41" s="564"/>
      <c r="P41" s="22"/>
    </row>
    <row r="42" spans="1:16" s="253" customFormat="1" ht="19.5" customHeight="1">
      <c r="A42" s="20"/>
      <c r="B42" s="543"/>
      <c r="C42" s="544"/>
      <c r="D42" s="575" t="s">
        <v>144</v>
      </c>
      <c r="E42" s="539" t="s">
        <v>145</v>
      </c>
      <c r="F42" s="539" t="s">
        <v>146</v>
      </c>
      <c r="G42" s="539" t="s">
        <v>173</v>
      </c>
      <c r="H42" s="568" t="s">
        <v>174</v>
      </c>
      <c r="I42" s="582" t="s">
        <v>144</v>
      </c>
      <c r="J42" s="572" t="s">
        <v>145</v>
      </c>
      <c r="K42" s="572" t="s">
        <v>146</v>
      </c>
      <c r="L42" s="572" t="s">
        <v>149</v>
      </c>
      <c r="M42" s="572" t="s">
        <v>173</v>
      </c>
      <c r="N42" s="572" t="s">
        <v>174</v>
      </c>
      <c r="O42" s="570" t="s">
        <v>150</v>
      </c>
      <c r="P42" s="22"/>
    </row>
    <row r="43" spans="1:16" s="253" customFormat="1" ht="19.5" customHeight="1" thickBot="1">
      <c r="A43" s="20"/>
      <c r="B43" s="545"/>
      <c r="C43" s="546"/>
      <c r="D43" s="576"/>
      <c r="E43" s="540"/>
      <c r="F43" s="540"/>
      <c r="G43" s="540"/>
      <c r="H43" s="569"/>
      <c r="I43" s="576"/>
      <c r="J43" s="540"/>
      <c r="K43" s="540"/>
      <c r="L43" s="540"/>
      <c r="M43" s="540"/>
      <c r="N43" s="540"/>
      <c r="O43" s="571"/>
      <c r="P43" s="22"/>
    </row>
    <row r="44" spans="1:16" s="281" customFormat="1" ht="25.5">
      <c r="A44" s="240"/>
      <c r="B44" s="579" t="s">
        <v>175</v>
      </c>
      <c r="C44" s="282" t="s">
        <v>176</v>
      </c>
      <c r="D44" s="310"/>
      <c r="E44" s="310"/>
      <c r="F44" s="310"/>
      <c r="G44" s="310"/>
      <c r="H44" s="311"/>
      <c r="I44" s="399"/>
      <c r="J44" s="403"/>
      <c r="K44" s="403"/>
      <c r="L44" s="312">
        <f t="shared" ref="L44:L49" si="6">IF(I44=0,0,AVERAGE(I44,J44,K44))</f>
        <v>0</v>
      </c>
      <c r="M44" s="403"/>
      <c r="N44" s="403"/>
      <c r="O44" s="198"/>
      <c r="P44" s="9"/>
    </row>
    <row r="45" spans="1:16" s="281" customFormat="1" ht="25.5">
      <c r="A45" s="240"/>
      <c r="B45" s="580"/>
      <c r="C45" s="201" t="s">
        <v>177</v>
      </c>
      <c r="D45" s="313"/>
      <c r="E45" s="313"/>
      <c r="F45" s="313"/>
      <c r="G45" s="313"/>
      <c r="H45" s="314"/>
      <c r="I45" s="400"/>
      <c r="J45" s="404"/>
      <c r="K45" s="404"/>
      <c r="L45" s="315">
        <f t="shared" si="6"/>
        <v>0</v>
      </c>
      <c r="M45" s="404"/>
      <c r="N45" s="404"/>
      <c r="O45" s="200"/>
      <c r="P45" s="9"/>
    </row>
    <row r="46" spans="1:16" s="281" customFormat="1">
      <c r="A46" s="240"/>
      <c r="B46" s="580"/>
      <c r="C46" s="201" t="s">
        <v>178</v>
      </c>
      <c r="D46" s="325"/>
      <c r="E46" s="325"/>
      <c r="F46" s="325"/>
      <c r="G46" s="325"/>
      <c r="H46" s="326"/>
      <c r="I46" s="327">
        <f>I44+I45</f>
        <v>0</v>
      </c>
      <c r="J46" s="285">
        <f>J44+J45</f>
        <v>0</v>
      </c>
      <c r="K46" s="285">
        <f>K44+K45</f>
        <v>0</v>
      </c>
      <c r="L46" s="285">
        <f t="shared" si="6"/>
        <v>0</v>
      </c>
      <c r="M46" s="285">
        <f>M44+M45</f>
        <v>0</v>
      </c>
      <c r="N46" s="285">
        <f>N44+N45</f>
        <v>0</v>
      </c>
      <c r="O46" s="200"/>
      <c r="P46" s="9"/>
    </row>
    <row r="47" spans="1:16" s="281" customFormat="1">
      <c r="A47" s="240"/>
      <c r="B47" s="580"/>
      <c r="C47" s="201" t="s">
        <v>179</v>
      </c>
      <c r="D47" s="325"/>
      <c r="E47" s="325"/>
      <c r="F47" s="325"/>
      <c r="G47" s="325"/>
      <c r="H47" s="326"/>
      <c r="I47" s="327">
        <f>I33</f>
        <v>0</v>
      </c>
      <c r="J47" s="285">
        <f>J33</f>
        <v>0</v>
      </c>
      <c r="K47" s="285">
        <f>K33</f>
        <v>0</v>
      </c>
      <c r="L47" s="285">
        <f t="shared" si="6"/>
        <v>0</v>
      </c>
      <c r="M47" s="285">
        <f>M33</f>
        <v>0</v>
      </c>
      <c r="N47" s="285">
        <f>N33</f>
        <v>0</v>
      </c>
      <c r="O47" s="202"/>
      <c r="P47" s="9"/>
    </row>
    <row r="48" spans="1:16" s="281" customFormat="1">
      <c r="A48" s="240"/>
      <c r="B48" s="580"/>
      <c r="C48" s="201" t="s">
        <v>180</v>
      </c>
      <c r="D48" s="325"/>
      <c r="E48" s="325"/>
      <c r="F48" s="325"/>
      <c r="G48" s="325"/>
      <c r="H48" s="326"/>
      <c r="I48" s="327">
        <f>I36</f>
        <v>0</v>
      </c>
      <c r="J48" s="285">
        <f>J36</f>
        <v>0</v>
      </c>
      <c r="K48" s="285">
        <f>K36</f>
        <v>0</v>
      </c>
      <c r="L48" s="285">
        <f t="shared" si="6"/>
        <v>0</v>
      </c>
      <c r="M48" s="285">
        <f>M36</f>
        <v>0</v>
      </c>
      <c r="N48" s="285">
        <f>N36</f>
        <v>0</v>
      </c>
      <c r="O48" s="203"/>
      <c r="P48" s="9"/>
    </row>
    <row r="49" spans="1:16" s="281" customFormat="1" ht="26.25" thickBot="1">
      <c r="A49" s="240"/>
      <c r="B49" s="581"/>
      <c r="C49" s="195" t="s">
        <v>181</v>
      </c>
      <c r="D49" s="319"/>
      <c r="E49" s="319"/>
      <c r="F49" s="319"/>
      <c r="G49" s="319"/>
      <c r="H49" s="320"/>
      <c r="I49" s="276">
        <f>I46+I47+I48</f>
        <v>0</v>
      </c>
      <c r="J49" s="277">
        <f>J46+J47+J48</f>
        <v>0</v>
      </c>
      <c r="K49" s="277">
        <f>K46+K47+K48</f>
        <v>0</v>
      </c>
      <c r="L49" s="321">
        <f t="shared" si="6"/>
        <v>0</v>
      </c>
      <c r="M49" s="277">
        <f>M46+M47+M48</f>
        <v>0</v>
      </c>
      <c r="N49" s="277">
        <f>N46+N47+N48</f>
        <v>0</v>
      </c>
      <c r="O49" s="278">
        <f>IF(M$53=0,0,N49/M$53)</f>
        <v>0</v>
      </c>
      <c r="P49" s="9"/>
    </row>
    <row r="50" spans="1:16" s="253" customFormat="1" ht="13.5" thickBot="1">
      <c r="A50" s="20"/>
      <c r="B50" s="17"/>
      <c r="C50" s="17"/>
      <c r="D50" s="196"/>
      <c r="E50" s="196"/>
      <c r="F50" s="196"/>
      <c r="G50" s="196"/>
      <c r="H50" s="196"/>
      <c r="I50" s="196"/>
      <c r="J50" s="196"/>
      <c r="K50" s="196"/>
      <c r="L50" s="196"/>
      <c r="M50" s="196"/>
      <c r="N50" s="196"/>
      <c r="O50" s="197"/>
      <c r="P50" s="22"/>
    </row>
    <row r="51" spans="1:16" s="253" customFormat="1">
      <c r="A51" s="20"/>
      <c r="B51" s="204"/>
      <c r="C51" s="205"/>
      <c r="D51" s="573" t="s">
        <v>182</v>
      </c>
      <c r="E51" s="574"/>
      <c r="F51" s="574"/>
      <c r="G51" s="574"/>
      <c r="H51" s="574"/>
      <c r="I51" s="583" t="s">
        <v>183</v>
      </c>
      <c r="J51" s="584"/>
      <c r="K51" s="584"/>
      <c r="L51" s="584"/>
      <c r="M51" s="585"/>
      <c r="N51" s="196"/>
      <c r="O51" s="197"/>
      <c r="P51" s="22"/>
    </row>
    <row r="52" spans="1:16" s="253" customFormat="1" ht="13.5" thickBot="1">
      <c r="A52" s="20"/>
      <c r="B52" s="206"/>
      <c r="C52" s="205"/>
      <c r="D52" s="207" t="s">
        <v>144</v>
      </c>
      <c r="E52" s="509" t="s">
        <v>145</v>
      </c>
      <c r="F52" s="509" t="s">
        <v>146</v>
      </c>
      <c r="G52" s="509" t="s">
        <v>184</v>
      </c>
      <c r="H52" s="208" t="s">
        <v>185</v>
      </c>
      <c r="I52" s="209" t="s">
        <v>144</v>
      </c>
      <c r="J52" s="510" t="s">
        <v>145</v>
      </c>
      <c r="K52" s="510" t="s">
        <v>146</v>
      </c>
      <c r="L52" s="510" t="s">
        <v>184</v>
      </c>
      <c r="M52" s="511" t="s">
        <v>185</v>
      </c>
      <c r="N52" s="196"/>
      <c r="O52" s="197"/>
      <c r="P52" s="22"/>
    </row>
    <row r="53" spans="1:16" s="253" customFormat="1" ht="13.5" thickBot="1">
      <c r="A53" s="20"/>
      <c r="B53" s="577" t="s">
        <v>186</v>
      </c>
      <c r="C53" s="578"/>
      <c r="D53" s="419"/>
      <c r="E53" s="420"/>
      <c r="F53" s="420"/>
      <c r="G53" s="420"/>
      <c r="H53" s="421"/>
      <c r="I53" s="417">
        <f>D53*D54</f>
        <v>0</v>
      </c>
      <c r="J53" s="322">
        <f>E53*E54</f>
        <v>0</v>
      </c>
      <c r="K53" s="322">
        <f>F53*F54</f>
        <v>0</v>
      </c>
      <c r="L53" s="322">
        <f>G53*G54</f>
        <v>0</v>
      </c>
      <c r="M53" s="323">
        <f>H53*H54</f>
        <v>0</v>
      </c>
      <c r="N53" s="196"/>
      <c r="O53" s="197"/>
      <c r="P53" s="22"/>
    </row>
    <row r="54" spans="1:16" s="253" customFormat="1" ht="13.5" thickBot="1">
      <c r="A54" s="20"/>
      <c r="B54" s="604" t="s">
        <v>187</v>
      </c>
      <c r="C54" s="605"/>
      <c r="D54" s="422"/>
      <c r="E54" s="423"/>
      <c r="F54" s="423"/>
      <c r="G54" s="423"/>
      <c r="H54" s="424"/>
      <c r="I54" s="418"/>
      <c r="J54" s="196"/>
      <c r="K54" s="196"/>
      <c r="L54" s="196"/>
      <c r="M54" s="196"/>
      <c r="N54" s="196"/>
      <c r="O54" s="197"/>
      <c r="P54" s="22"/>
    </row>
    <row r="55" spans="1:16" s="253" customFormat="1">
      <c r="A55" s="20"/>
      <c r="B55" s="210" t="s">
        <v>188</v>
      </c>
      <c r="C55" s="17"/>
      <c r="D55" s="196"/>
      <c r="E55" s="196"/>
      <c r="F55" s="196"/>
      <c r="G55" s="196"/>
      <c r="H55" s="196"/>
      <c r="I55" s="196"/>
      <c r="J55" s="196"/>
      <c r="K55" s="196"/>
      <c r="L55" s="196"/>
      <c r="M55" s="196"/>
      <c r="N55" s="196"/>
      <c r="O55" s="197"/>
      <c r="P55" s="22"/>
    </row>
    <row r="56" spans="1:16" s="253" customFormat="1">
      <c r="A56" s="20"/>
      <c r="B56" s="210" t="s">
        <v>189</v>
      </c>
      <c r="C56" s="17"/>
      <c r="D56" s="196"/>
      <c r="E56" s="196"/>
      <c r="F56" s="196"/>
      <c r="G56" s="196"/>
      <c r="H56" s="196"/>
      <c r="I56" s="196"/>
      <c r="J56" s="196"/>
      <c r="K56" s="196"/>
      <c r="L56" s="196"/>
      <c r="M56" s="196"/>
      <c r="N56" s="196"/>
      <c r="O56" s="197"/>
      <c r="P56" s="22"/>
    </row>
    <row r="57" spans="1:16" s="253" customFormat="1">
      <c r="A57" s="20"/>
      <c r="B57" s="210" t="s">
        <v>190</v>
      </c>
      <c r="C57" s="17"/>
      <c r="D57" s="196"/>
      <c r="E57" s="196"/>
      <c r="F57" s="196"/>
      <c r="G57" s="196"/>
      <c r="H57" s="196"/>
      <c r="I57" s="196"/>
      <c r="J57" s="196"/>
      <c r="K57" s="196"/>
      <c r="L57" s="196"/>
      <c r="M57" s="196"/>
      <c r="N57" s="196"/>
      <c r="O57" s="197"/>
      <c r="P57" s="22"/>
    </row>
    <row r="58" spans="1:16" s="253" customFormat="1">
      <c r="A58" s="20"/>
      <c r="B58" s="211" t="s">
        <v>191</v>
      </c>
      <c r="C58" s="17"/>
      <c r="D58" s="196"/>
      <c r="E58" s="196"/>
      <c r="F58" s="196"/>
      <c r="G58" s="196"/>
      <c r="H58" s="196"/>
      <c r="I58" s="196"/>
      <c r="J58" s="196"/>
      <c r="K58" s="196"/>
      <c r="L58" s="196"/>
      <c r="M58" s="196"/>
      <c r="N58" s="196"/>
      <c r="O58" s="197"/>
      <c r="P58" s="22"/>
    </row>
    <row r="59" spans="1:16" s="416" customFormat="1" ht="23.45" customHeight="1">
      <c r="A59" s="412"/>
      <c r="B59" s="413" t="s">
        <v>192</v>
      </c>
      <c r="C59" s="414"/>
      <c r="D59" s="254"/>
      <c r="E59" s="254"/>
      <c r="F59" s="254"/>
      <c r="G59" s="254"/>
      <c r="H59" s="254"/>
      <c r="I59" s="254"/>
      <c r="J59" s="254"/>
      <c r="K59" s="254"/>
      <c r="L59" s="254"/>
      <c r="M59" s="254"/>
      <c r="N59" s="254"/>
      <c r="O59" s="255"/>
      <c r="P59" s="415"/>
    </row>
    <row r="60" spans="1:16">
      <c r="A60" s="20"/>
      <c r="B60" s="17"/>
      <c r="C60" s="17"/>
      <c r="D60" s="17"/>
      <c r="E60" s="17"/>
      <c r="F60" s="17"/>
      <c r="G60" s="17"/>
      <c r="H60" s="17"/>
      <c r="I60" s="17"/>
      <c r="J60" s="17"/>
      <c r="K60" s="17"/>
      <c r="L60" s="17"/>
      <c r="M60" s="17"/>
      <c r="N60" s="17"/>
      <c r="O60" s="17"/>
      <c r="P60" s="22"/>
    </row>
    <row r="61" spans="1:16">
      <c r="A61" s="20"/>
      <c r="B61" s="17"/>
      <c r="C61" s="212"/>
      <c r="D61" s="212"/>
      <c r="E61" s="212"/>
      <c r="F61" s="17"/>
      <c r="G61" s="17"/>
      <c r="H61" s="17"/>
      <c r="I61" s="17"/>
      <c r="J61" s="17"/>
      <c r="K61" s="17"/>
      <c r="L61" s="17"/>
      <c r="M61" s="17"/>
      <c r="N61" s="17"/>
      <c r="O61" s="17"/>
      <c r="P61" s="22"/>
    </row>
    <row r="62" spans="1:16" ht="3" customHeight="1">
      <c r="A62" s="20"/>
      <c r="B62" s="17"/>
      <c r="C62" s="212"/>
      <c r="D62" s="212"/>
      <c r="E62" s="212"/>
      <c r="F62" s="17"/>
      <c r="G62" s="17"/>
      <c r="H62" s="17"/>
      <c r="I62" s="17"/>
      <c r="J62" s="17"/>
      <c r="K62" s="17"/>
      <c r="L62" s="17"/>
      <c r="M62" s="17"/>
      <c r="N62" s="17"/>
      <c r="O62" s="17"/>
      <c r="P62" s="22"/>
    </row>
    <row r="63" spans="1:16">
      <c r="A63" s="20"/>
      <c r="B63" s="17"/>
      <c r="C63" s="17"/>
      <c r="D63" s="17"/>
      <c r="E63" s="17"/>
      <c r="F63" s="17"/>
      <c r="G63" s="17"/>
      <c r="H63" s="17"/>
      <c r="I63" s="17"/>
      <c r="J63" s="17"/>
      <c r="K63" s="17"/>
      <c r="L63" s="17"/>
      <c r="M63" s="17"/>
      <c r="N63" s="17"/>
      <c r="O63" s="17"/>
      <c r="P63" s="22"/>
    </row>
    <row r="64" spans="1:16">
      <c r="A64" s="20"/>
      <c r="B64" s="173" t="s">
        <v>193</v>
      </c>
      <c r="C64" s="17"/>
      <c r="D64" s="17"/>
      <c r="E64" s="17"/>
      <c r="F64" s="17"/>
      <c r="G64" s="17"/>
      <c r="H64" s="17"/>
      <c r="I64" s="17"/>
      <c r="J64" s="17"/>
      <c r="K64" s="17"/>
      <c r="L64" s="17"/>
      <c r="M64" s="17"/>
      <c r="N64" s="17"/>
      <c r="O64" s="17"/>
      <c r="P64" s="22"/>
    </row>
    <row r="65" spans="1:16">
      <c r="A65" s="20"/>
      <c r="B65" s="17"/>
      <c r="C65" s="17"/>
      <c r="D65" s="17"/>
      <c r="E65" s="17"/>
      <c r="F65" s="17"/>
      <c r="G65" s="17"/>
      <c r="H65" s="17"/>
      <c r="I65" s="17"/>
      <c r="J65" s="17"/>
      <c r="K65" s="17"/>
      <c r="L65" s="17"/>
      <c r="M65" s="17"/>
      <c r="N65" s="17"/>
      <c r="O65" s="17"/>
      <c r="P65" s="22"/>
    </row>
    <row r="66" spans="1:16">
      <c r="A66" s="20"/>
      <c r="B66" s="204" t="s">
        <v>194</v>
      </c>
      <c r="C66" s="17"/>
      <c r="D66" s="17"/>
      <c r="E66" s="17"/>
      <c r="F66" s="17"/>
      <c r="G66" s="17"/>
      <c r="H66" s="17"/>
      <c r="I66" s="17"/>
      <c r="J66" s="17"/>
      <c r="K66" s="17"/>
      <c r="L66" s="17"/>
      <c r="M66" s="17"/>
      <c r="N66" s="17"/>
      <c r="O66" s="17"/>
      <c r="P66" s="22"/>
    </row>
    <row r="67" spans="1:16" ht="13.5" thickBot="1">
      <c r="A67" s="20"/>
      <c r="B67" s="211"/>
      <c r="C67" s="17"/>
      <c r="D67" s="17"/>
      <c r="E67" s="17"/>
      <c r="F67" s="17"/>
      <c r="G67" s="17"/>
      <c r="H67" s="17"/>
      <c r="I67" s="17"/>
      <c r="J67" s="17"/>
      <c r="K67" s="17"/>
      <c r="L67" s="17"/>
      <c r="M67" s="17"/>
      <c r="N67" s="17"/>
      <c r="O67" s="17"/>
      <c r="P67" s="22"/>
    </row>
    <row r="68" spans="1:16" ht="12.75" customHeight="1">
      <c r="A68" s="20"/>
      <c r="B68" s="547"/>
      <c r="C68" s="547" t="s">
        <v>142</v>
      </c>
      <c r="D68" s="547" t="s">
        <v>54</v>
      </c>
      <c r="E68" s="563"/>
      <c r="F68" s="563"/>
      <c r="G68" s="563"/>
      <c r="H68" s="564"/>
      <c r="I68" s="565" t="s">
        <v>143</v>
      </c>
      <c r="J68" s="566"/>
      <c r="K68" s="566"/>
      <c r="L68" s="566"/>
      <c r="M68" s="566"/>
      <c r="N68" s="566"/>
      <c r="O68" s="567"/>
      <c r="P68" s="22"/>
    </row>
    <row r="69" spans="1:16" ht="39" thickBot="1">
      <c r="A69" s="20"/>
      <c r="B69" s="548"/>
      <c r="C69" s="548"/>
      <c r="D69" s="175" t="s">
        <v>144</v>
      </c>
      <c r="E69" s="176" t="s">
        <v>145</v>
      </c>
      <c r="F69" s="176" t="s">
        <v>146</v>
      </c>
      <c r="G69" s="176" t="s">
        <v>147</v>
      </c>
      <c r="H69" s="177" t="s">
        <v>290</v>
      </c>
      <c r="I69" s="175" t="s">
        <v>144</v>
      </c>
      <c r="J69" s="176" t="s">
        <v>145</v>
      </c>
      <c r="K69" s="176" t="s">
        <v>146</v>
      </c>
      <c r="L69" s="176" t="s">
        <v>149</v>
      </c>
      <c r="M69" s="176" t="s">
        <v>147</v>
      </c>
      <c r="N69" s="176" t="s">
        <v>195</v>
      </c>
      <c r="O69" s="411" t="s">
        <v>150</v>
      </c>
      <c r="P69" s="22"/>
    </row>
    <row r="70" spans="1:16" ht="12.6" customHeight="1">
      <c r="A70" s="20"/>
      <c r="B70" s="549" t="s">
        <v>151</v>
      </c>
      <c r="C70" s="178" t="s">
        <v>152</v>
      </c>
      <c r="D70" s="113"/>
      <c r="E70" s="112"/>
      <c r="F70" s="112"/>
      <c r="G70" s="112"/>
      <c r="H70" s="114"/>
      <c r="I70" s="113"/>
      <c r="J70" s="112"/>
      <c r="K70" s="112"/>
      <c r="L70" s="80">
        <f t="shared" ref="L70:L89" si="7">IF(I70=0,0,AVERAGE(I70,J70,K70))</f>
        <v>0</v>
      </c>
      <c r="M70" s="112"/>
      <c r="N70" s="112"/>
      <c r="O70" s="179">
        <f>IF(M$104=0,0,N70/M$104)</f>
        <v>0</v>
      </c>
      <c r="P70" s="22"/>
    </row>
    <row r="71" spans="1:16" ht="15" customHeight="1">
      <c r="A71" s="20"/>
      <c r="B71" s="550"/>
      <c r="C71" s="24" t="s">
        <v>153</v>
      </c>
      <c r="D71" s="116"/>
      <c r="E71" s="115"/>
      <c r="F71" s="115"/>
      <c r="G71" s="115"/>
      <c r="H71" s="117"/>
      <c r="I71" s="116"/>
      <c r="J71" s="115"/>
      <c r="K71" s="115"/>
      <c r="L71" s="81">
        <f t="shared" si="7"/>
        <v>0</v>
      </c>
      <c r="M71" s="115"/>
      <c r="N71" s="115"/>
      <c r="O71" s="180">
        <f>IF(M$104=0,0,N71/M$104)</f>
        <v>0</v>
      </c>
      <c r="P71" s="22"/>
    </row>
    <row r="72" spans="1:16" ht="15" customHeight="1">
      <c r="A72" s="20"/>
      <c r="B72" s="550"/>
      <c r="C72" s="181" t="s">
        <v>154</v>
      </c>
      <c r="D72" s="82">
        <f t="shared" ref="D72:K72" si="8">SUM(D70:D71)</f>
        <v>0</v>
      </c>
      <c r="E72" s="83">
        <f t="shared" si="8"/>
        <v>0</v>
      </c>
      <c r="F72" s="84">
        <f t="shared" si="8"/>
        <v>0</v>
      </c>
      <c r="G72" s="84">
        <f t="shared" si="8"/>
        <v>0</v>
      </c>
      <c r="H72" s="85">
        <f t="shared" si="8"/>
        <v>0</v>
      </c>
      <c r="I72" s="86">
        <f t="shared" si="8"/>
        <v>0</v>
      </c>
      <c r="J72" s="84">
        <f t="shared" si="8"/>
        <v>0</v>
      </c>
      <c r="K72" s="84">
        <f t="shared" si="8"/>
        <v>0</v>
      </c>
      <c r="L72" s="84">
        <f t="shared" si="7"/>
        <v>0</v>
      </c>
      <c r="M72" s="84">
        <f>SUM(M70:M71)</f>
        <v>0</v>
      </c>
      <c r="N72" s="84">
        <f>SUM(N70:N71)</f>
        <v>0</v>
      </c>
      <c r="O72" s="182">
        <f>IF(M$104=0,0,N72/M$104)</f>
        <v>0</v>
      </c>
      <c r="P72" s="22"/>
    </row>
    <row r="73" spans="1:16" ht="15.75" customHeight="1" thickBot="1">
      <c r="A73" s="20"/>
      <c r="B73" s="550"/>
      <c r="C73" s="183" t="s">
        <v>155</v>
      </c>
      <c r="D73" s="119"/>
      <c r="E73" s="118"/>
      <c r="F73" s="109"/>
      <c r="G73" s="109"/>
      <c r="H73" s="111"/>
      <c r="I73" s="110"/>
      <c r="J73" s="109"/>
      <c r="K73" s="109"/>
      <c r="L73" s="87">
        <f t="shared" si="7"/>
        <v>0</v>
      </c>
      <c r="M73" s="109"/>
      <c r="N73" s="109"/>
      <c r="O73" s="184"/>
      <c r="P73" s="22"/>
    </row>
    <row r="74" spans="1:16" ht="15" customHeight="1">
      <c r="A74" s="20"/>
      <c r="B74" s="550"/>
      <c r="C74" s="178" t="s">
        <v>156</v>
      </c>
      <c r="D74" s="113"/>
      <c r="E74" s="112"/>
      <c r="F74" s="112"/>
      <c r="G74" s="112"/>
      <c r="H74" s="114"/>
      <c r="I74" s="113"/>
      <c r="J74" s="112"/>
      <c r="K74" s="112"/>
      <c r="L74" s="80">
        <f t="shared" si="7"/>
        <v>0</v>
      </c>
      <c r="M74" s="112"/>
      <c r="N74" s="112"/>
      <c r="O74" s="179">
        <f>IF(M$104=0,0,N74/M$104)</f>
        <v>0</v>
      </c>
      <c r="P74" s="22"/>
    </row>
    <row r="75" spans="1:16" ht="15" customHeight="1">
      <c r="A75" s="20"/>
      <c r="B75" s="550"/>
      <c r="C75" s="24" t="s">
        <v>157</v>
      </c>
      <c r="D75" s="116"/>
      <c r="E75" s="115"/>
      <c r="F75" s="115"/>
      <c r="G75" s="115"/>
      <c r="H75" s="117"/>
      <c r="I75" s="116"/>
      <c r="J75" s="115"/>
      <c r="K75" s="115"/>
      <c r="L75" s="81">
        <f t="shared" si="7"/>
        <v>0</v>
      </c>
      <c r="M75" s="115"/>
      <c r="N75" s="115"/>
      <c r="O75" s="180">
        <f>IF(M$104=0,0,N75/M$104)</f>
        <v>0</v>
      </c>
      <c r="P75" s="22"/>
    </row>
    <row r="76" spans="1:16" ht="15" customHeight="1">
      <c r="A76" s="20"/>
      <c r="B76" s="550"/>
      <c r="C76" s="181" t="s">
        <v>158</v>
      </c>
      <c r="D76" s="82">
        <f t="shared" ref="D76:K76" si="9">SUM(D74:D75)</f>
        <v>0</v>
      </c>
      <c r="E76" s="83">
        <f t="shared" si="9"/>
        <v>0</v>
      </c>
      <c r="F76" s="84">
        <f t="shared" si="9"/>
        <v>0</v>
      </c>
      <c r="G76" s="84">
        <f t="shared" si="9"/>
        <v>0</v>
      </c>
      <c r="H76" s="85">
        <f t="shared" si="9"/>
        <v>0</v>
      </c>
      <c r="I76" s="86">
        <f t="shared" si="9"/>
        <v>0</v>
      </c>
      <c r="J76" s="84">
        <f t="shared" si="9"/>
        <v>0</v>
      </c>
      <c r="K76" s="84">
        <f t="shared" si="9"/>
        <v>0</v>
      </c>
      <c r="L76" s="84">
        <f t="shared" si="7"/>
        <v>0</v>
      </c>
      <c r="M76" s="84">
        <f>SUM(M74:M75)</f>
        <v>0</v>
      </c>
      <c r="N76" s="84">
        <f>SUM(N74:N75)</f>
        <v>0</v>
      </c>
      <c r="O76" s="182">
        <f>IF(M$104=0,0,N76/M$104)</f>
        <v>0</v>
      </c>
      <c r="P76" s="22"/>
    </row>
    <row r="77" spans="1:16" ht="15.75" customHeight="1" thickBot="1">
      <c r="A77" s="20"/>
      <c r="B77" s="550"/>
      <c r="C77" s="183" t="s">
        <v>155</v>
      </c>
      <c r="D77" s="119"/>
      <c r="E77" s="118"/>
      <c r="F77" s="109"/>
      <c r="G77" s="109"/>
      <c r="H77" s="111"/>
      <c r="I77" s="110"/>
      <c r="J77" s="109"/>
      <c r="K77" s="109"/>
      <c r="L77" s="87">
        <f t="shared" si="7"/>
        <v>0</v>
      </c>
      <c r="M77" s="109"/>
      <c r="N77" s="109"/>
      <c r="O77" s="184"/>
      <c r="P77" s="22"/>
    </row>
    <row r="78" spans="1:16" ht="15" customHeight="1">
      <c r="A78" s="20"/>
      <c r="B78" s="550"/>
      <c r="C78" s="178" t="s">
        <v>159</v>
      </c>
      <c r="D78" s="113"/>
      <c r="E78" s="112"/>
      <c r="F78" s="112"/>
      <c r="G78" s="112"/>
      <c r="H78" s="114"/>
      <c r="I78" s="113"/>
      <c r="J78" s="112"/>
      <c r="K78" s="112"/>
      <c r="L78" s="80">
        <f t="shared" si="7"/>
        <v>0</v>
      </c>
      <c r="M78" s="112"/>
      <c r="N78" s="112"/>
      <c r="O78" s="179">
        <f>IF(M$104=0,0,N78/M$104)</f>
        <v>0</v>
      </c>
      <c r="P78" s="22"/>
    </row>
    <row r="79" spans="1:16" ht="15" customHeight="1">
      <c r="A79" s="20"/>
      <c r="B79" s="550"/>
      <c r="C79" s="24" t="s">
        <v>160</v>
      </c>
      <c r="D79" s="116"/>
      <c r="E79" s="115"/>
      <c r="F79" s="115"/>
      <c r="G79" s="115"/>
      <c r="H79" s="117"/>
      <c r="I79" s="116"/>
      <c r="J79" s="115"/>
      <c r="K79" s="115"/>
      <c r="L79" s="81">
        <f t="shared" si="7"/>
        <v>0</v>
      </c>
      <c r="M79" s="115"/>
      <c r="N79" s="115"/>
      <c r="O79" s="180">
        <f>IF(M$104=0,0,N79/M$104)</f>
        <v>0</v>
      </c>
      <c r="P79" s="22"/>
    </row>
    <row r="80" spans="1:16" ht="15" customHeight="1">
      <c r="A80" s="20"/>
      <c r="B80" s="550"/>
      <c r="C80" s="181" t="s">
        <v>161</v>
      </c>
      <c r="D80" s="82">
        <f t="shared" ref="D80:K80" si="10">SUM(D78:D79)</f>
        <v>0</v>
      </c>
      <c r="E80" s="83">
        <f t="shared" si="10"/>
        <v>0</v>
      </c>
      <c r="F80" s="84">
        <f t="shared" si="10"/>
        <v>0</v>
      </c>
      <c r="G80" s="84">
        <f t="shared" si="10"/>
        <v>0</v>
      </c>
      <c r="H80" s="85">
        <f t="shared" si="10"/>
        <v>0</v>
      </c>
      <c r="I80" s="86">
        <f t="shared" si="10"/>
        <v>0</v>
      </c>
      <c r="J80" s="84">
        <f t="shared" si="10"/>
        <v>0</v>
      </c>
      <c r="K80" s="84">
        <f t="shared" si="10"/>
        <v>0</v>
      </c>
      <c r="L80" s="84">
        <f t="shared" si="7"/>
        <v>0</v>
      </c>
      <c r="M80" s="84">
        <f>SUM(M78:M79)</f>
        <v>0</v>
      </c>
      <c r="N80" s="84">
        <f>SUM(N78:N79)</f>
        <v>0</v>
      </c>
      <c r="O80" s="182">
        <f>IF(M$104=0,0,N80/M$104)</f>
        <v>0</v>
      </c>
      <c r="P80" s="22"/>
    </row>
    <row r="81" spans="1:16" ht="15.75" customHeight="1" thickBot="1">
      <c r="A81" s="20"/>
      <c r="B81" s="550"/>
      <c r="C81" s="183" t="s">
        <v>155</v>
      </c>
      <c r="D81" s="119"/>
      <c r="E81" s="118"/>
      <c r="F81" s="109"/>
      <c r="G81" s="109"/>
      <c r="H81" s="111"/>
      <c r="I81" s="110"/>
      <c r="J81" s="109"/>
      <c r="K81" s="109"/>
      <c r="L81" s="84">
        <f t="shared" si="7"/>
        <v>0</v>
      </c>
      <c r="M81" s="109"/>
      <c r="N81" s="109"/>
      <c r="O81" s="184"/>
      <c r="P81" s="22"/>
    </row>
    <row r="82" spans="1:16" ht="15" customHeight="1">
      <c r="A82" s="20"/>
      <c r="B82" s="550"/>
      <c r="C82" s="21" t="s">
        <v>162</v>
      </c>
      <c r="D82" s="88">
        <f t="shared" ref="D82:K82" si="11">D72+D76+D80</f>
        <v>0</v>
      </c>
      <c r="E82" s="89">
        <f t="shared" si="11"/>
        <v>0</v>
      </c>
      <c r="F82" s="89">
        <f t="shared" si="11"/>
        <v>0</v>
      </c>
      <c r="G82" s="89">
        <f t="shared" si="11"/>
        <v>0</v>
      </c>
      <c r="H82" s="90">
        <f t="shared" si="11"/>
        <v>0</v>
      </c>
      <c r="I82" s="88">
        <f t="shared" si="11"/>
        <v>0</v>
      </c>
      <c r="J82" s="89">
        <f t="shared" si="11"/>
        <v>0</v>
      </c>
      <c r="K82" s="89">
        <f t="shared" si="11"/>
        <v>0</v>
      </c>
      <c r="L82" s="150">
        <f t="shared" si="7"/>
        <v>0</v>
      </c>
      <c r="M82" s="89">
        <f>M72+M76+M80</f>
        <v>0</v>
      </c>
      <c r="N82" s="89">
        <f>N72+N76+N80</f>
        <v>0</v>
      </c>
      <c r="O82" s="185">
        <f>IF(M$104=0,0,N82/M$104)</f>
        <v>0</v>
      </c>
      <c r="P82" s="22"/>
    </row>
    <row r="83" spans="1:16" ht="15" customHeight="1">
      <c r="A83" s="20"/>
      <c r="B83" s="550"/>
      <c r="C83" s="24" t="s">
        <v>163</v>
      </c>
      <c r="D83" s="116"/>
      <c r="E83" s="115"/>
      <c r="F83" s="115"/>
      <c r="G83" s="115"/>
      <c r="H83" s="117"/>
      <c r="I83" s="116"/>
      <c r="J83" s="115"/>
      <c r="K83" s="115"/>
      <c r="L83" s="81">
        <f t="shared" si="7"/>
        <v>0</v>
      </c>
      <c r="M83" s="115"/>
      <c r="N83" s="115"/>
      <c r="O83" s="180">
        <f>IF(M$104=0,0,N83/M$104)</f>
        <v>0</v>
      </c>
      <c r="P83" s="22"/>
    </row>
    <row r="84" spans="1:16" ht="15.75" customHeight="1" thickBot="1">
      <c r="A84" s="20"/>
      <c r="B84" s="551"/>
      <c r="C84" s="186" t="s">
        <v>164</v>
      </c>
      <c r="D84" s="91">
        <f>D72+D76+D80+D83</f>
        <v>0</v>
      </c>
      <c r="E84" s="92">
        <f t="shared" ref="E84:K84" si="12">E72+E76+E80+E83</f>
        <v>0</v>
      </c>
      <c r="F84" s="92">
        <f t="shared" si="12"/>
        <v>0</v>
      </c>
      <c r="G84" s="92">
        <f t="shared" si="12"/>
        <v>0</v>
      </c>
      <c r="H84" s="93">
        <f t="shared" si="12"/>
        <v>0</v>
      </c>
      <c r="I84" s="91">
        <f t="shared" si="12"/>
        <v>0</v>
      </c>
      <c r="J84" s="92">
        <f t="shared" si="12"/>
        <v>0</v>
      </c>
      <c r="K84" s="92">
        <f t="shared" si="12"/>
        <v>0</v>
      </c>
      <c r="L84" s="92">
        <f t="shared" si="7"/>
        <v>0</v>
      </c>
      <c r="M84" s="92">
        <f>M72+M76+M80+M83</f>
        <v>0</v>
      </c>
      <c r="N84" s="92">
        <f>N72+N76+N80+N83</f>
        <v>0</v>
      </c>
      <c r="O84" s="187">
        <f>IF(M$104=0,0,N84/M$104)</f>
        <v>0</v>
      </c>
      <c r="P84" s="22"/>
    </row>
    <row r="85" spans="1:16" s="281" customFormat="1" ht="25.5">
      <c r="A85" s="240"/>
      <c r="B85" s="552" t="s">
        <v>165</v>
      </c>
      <c r="C85" s="188" t="s">
        <v>166</v>
      </c>
      <c r="D85" s="298"/>
      <c r="E85" s="299"/>
      <c r="F85" s="299"/>
      <c r="G85" s="299"/>
      <c r="H85" s="300"/>
      <c r="I85" s="397"/>
      <c r="J85" s="401"/>
      <c r="K85" s="401"/>
      <c r="L85" s="285">
        <f t="shared" si="7"/>
        <v>0</v>
      </c>
      <c r="M85" s="401"/>
      <c r="N85" s="401"/>
      <c r="O85" s="189"/>
      <c r="P85" s="9"/>
    </row>
    <row r="86" spans="1:16" s="281" customFormat="1" ht="25.5">
      <c r="A86" s="240"/>
      <c r="B86" s="553"/>
      <c r="C86" s="190" t="s">
        <v>167</v>
      </c>
      <c r="D86" s="301"/>
      <c r="E86" s="302"/>
      <c r="F86" s="302"/>
      <c r="G86" s="302"/>
      <c r="H86" s="303"/>
      <c r="I86" s="398"/>
      <c r="J86" s="402"/>
      <c r="K86" s="402"/>
      <c r="L86" s="285">
        <f t="shared" si="7"/>
        <v>0</v>
      </c>
      <c r="M86" s="402"/>
      <c r="N86" s="402"/>
      <c r="O86" s="191"/>
      <c r="P86" s="9"/>
    </row>
    <row r="87" spans="1:16" s="281" customFormat="1">
      <c r="A87" s="240"/>
      <c r="B87" s="553"/>
      <c r="C87" s="190" t="s">
        <v>168</v>
      </c>
      <c r="D87" s="301"/>
      <c r="E87" s="302"/>
      <c r="F87" s="302"/>
      <c r="G87" s="302"/>
      <c r="H87" s="303"/>
      <c r="I87" s="284">
        <f>I85+I86</f>
        <v>0</v>
      </c>
      <c r="J87" s="285">
        <f>J85+J86</f>
        <v>0</v>
      </c>
      <c r="K87" s="285">
        <f>K85+K86</f>
        <v>0</v>
      </c>
      <c r="L87" s="285">
        <f t="shared" si="7"/>
        <v>0</v>
      </c>
      <c r="M87" s="286">
        <f>M85+M86</f>
        <v>0</v>
      </c>
      <c r="N87" s="286">
        <f>N85+N86</f>
        <v>0</v>
      </c>
      <c r="O87" s="191"/>
      <c r="P87" s="9"/>
    </row>
    <row r="88" spans="1:16" s="281" customFormat="1">
      <c r="A88" s="240"/>
      <c r="B88" s="553"/>
      <c r="C88" s="190" t="s">
        <v>169</v>
      </c>
      <c r="D88" s="304"/>
      <c r="E88" s="305"/>
      <c r="F88" s="305"/>
      <c r="G88" s="305"/>
      <c r="H88" s="306"/>
      <c r="I88" s="284">
        <f>I84</f>
        <v>0</v>
      </c>
      <c r="J88" s="285">
        <f>J84</f>
        <v>0</v>
      </c>
      <c r="K88" s="285">
        <f>K84</f>
        <v>0</v>
      </c>
      <c r="L88" s="285">
        <f t="shared" si="7"/>
        <v>0</v>
      </c>
      <c r="M88" s="286">
        <f>M84</f>
        <v>0</v>
      </c>
      <c r="N88" s="286">
        <f>N84</f>
        <v>0</v>
      </c>
      <c r="O88" s="194"/>
      <c r="P88" s="9"/>
    </row>
    <row r="89" spans="1:16" s="281" customFormat="1" ht="26.25" thickBot="1">
      <c r="A89" s="240"/>
      <c r="B89" s="554"/>
      <c r="C89" s="195" t="s">
        <v>170</v>
      </c>
      <c r="D89" s="307"/>
      <c r="E89" s="308"/>
      <c r="F89" s="308"/>
      <c r="G89" s="308"/>
      <c r="H89" s="309"/>
      <c r="I89" s="276">
        <f>I87+I88</f>
        <v>0</v>
      </c>
      <c r="J89" s="277">
        <f>J87+J88</f>
        <v>0</v>
      </c>
      <c r="K89" s="277">
        <f>K87+K88</f>
        <v>0</v>
      </c>
      <c r="L89" s="277">
        <f t="shared" si="7"/>
        <v>0</v>
      </c>
      <c r="M89" s="277">
        <f>M87+M88</f>
        <v>0</v>
      </c>
      <c r="N89" s="277">
        <f>N87+N88</f>
        <v>0</v>
      </c>
      <c r="O89" s="278">
        <f>IF(M$104=0,0,N89/M$104)</f>
        <v>0</v>
      </c>
      <c r="P89" s="9"/>
    </row>
    <row r="90" spans="1:16" s="410" customFormat="1" ht="16.5" customHeight="1">
      <c r="A90" s="405"/>
      <c r="B90" s="406" t="s">
        <v>171</v>
      </c>
      <c r="C90" s="406"/>
      <c r="D90" s="407"/>
      <c r="E90" s="407"/>
      <c r="F90" s="407"/>
      <c r="G90" s="407"/>
      <c r="H90" s="407"/>
      <c r="I90" s="407"/>
      <c r="J90" s="407"/>
      <c r="K90" s="407"/>
      <c r="L90" s="407"/>
      <c r="M90" s="407"/>
      <c r="N90" s="407"/>
      <c r="O90" s="408"/>
      <c r="P90" s="409"/>
    </row>
    <row r="91" spans="1:16" s="268" customFormat="1" ht="18" customHeight="1" thickBot="1">
      <c r="A91" s="265"/>
      <c r="B91" s="266" t="s">
        <v>196</v>
      </c>
      <c r="C91" s="254"/>
      <c r="D91" s="254"/>
      <c r="E91" s="254"/>
      <c r="F91" s="254"/>
      <c r="G91" s="254"/>
      <c r="H91" s="254"/>
      <c r="I91" s="254"/>
      <c r="J91" s="254"/>
      <c r="K91" s="254"/>
      <c r="L91" s="254"/>
      <c r="M91" s="254"/>
      <c r="N91" s="254"/>
      <c r="O91" s="255"/>
      <c r="P91" s="267"/>
    </row>
    <row r="92" spans="1:16" s="253" customFormat="1" ht="15" customHeight="1">
      <c r="A92" s="20"/>
      <c r="B92" s="541"/>
      <c r="C92" s="542"/>
      <c r="D92" s="547" t="s">
        <v>54</v>
      </c>
      <c r="E92" s="563"/>
      <c r="F92" s="563"/>
      <c r="G92" s="563"/>
      <c r="H92" s="564"/>
      <c r="I92" s="547" t="s">
        <v>143</v>
      </c>
      <c r="J92" s="563"/>
      <c r="K92" s="563"/>
      <c r="L92" s="563"/>
      <c r="M92" s="563"/>
      <c r="N92" s="563"/>
      <c r="O92" s="564"/>
      <c r="P92" s="22"/>
    </row>
    <row r="93" spans="1:16" s="253" customFormat="1" ht="19.5" customHeight="1">
      <c r="A93" s="20"/>
      <c r="B93" s="543"/>
      <c r="C93" s="544"/>
      <c r="D93" s="575" t="s">
        <v>144</v>
      </c>
      <c r="E93" s="539" t="s">
        <v>145</v>
      </c>
      <c r="F93" s="539" t="s">
        <v>146</v>
      </c>
      <c r="G93" s="539" t="s">
        <v>173</v>
      </c>
      <c r="H93" s="568" t="s">
        <v>197</v>
      </c>
      <c r="I93" s="582" t="s">
        <v>144</v>
      </c>
      <c r="J93" s="572" t="s">
        <v>145</v>
      </c>
      <c r="K93" s="572" t="s">
        <v>146</v>
      </c>
      <c r="L93" s="572" t="s">
        <v>149</v>
      </c>
      <c r="M93" s="572" t="s">
        <v>173</v>
      </c>
      <c r="N93" s="572" t="s">
        <v>197</v>
      </c>
      <c r="O93" s="570" t="s">
        <v>150</v>
      </c>
      <c r="P93" s="22"/>
    </row>
    <row r="94" spans="1:16" s="253" customFormat="1" ht="19.5" customHeight="1" thickBot="1">
      <c r="A94" s="20"/>
      <c r="B94" s="545"/>
      <c r="C94" s="546"/>
      <c r="D94" s="576"/>
      <c r="E94" s="540"/>
      <c r="F94" s="540"/>
      <c r="G94" s="540"/>
      <c r="H94" s="569"/>
      <c r="I94" s="576"/>
      <c r="J94" s="540"/>
      <c r="K94" s="540"/>
      <c r="L94" s="540"/>
      <c r="M94" s="540"/>
      <c r="N94" s="540"/>
      <c r="O94" s="571"/>
      <c r="P94" s="22"/>
    </row>
    <row r="95" spans="1:16" s="281" customFormat="1" ht="25.5">
      <c r="A95" s="240"/>
      <c r="B95" s="579" t="s">
        <v>175</v>
      </c>
      <c r="C95" s="282" t="s">
        <v>176</v>
      </c>
      <c r="D95" s="310"/>
      <c r="E95" s="310"/>
      <c r="F95" s="310"/>
      <c r="G95" s="310"/>
      <c r="H95" s="311"/>
      <c r="I95" s="399"/>
      <c r="J95" s="403"/>
      <c r="K95" s="403"/>
      <c r="L95" s="312">
        <f t="shared" ref="L95:L100" si="13">IF(I95=0,0,AVERAGE(I95,J95,K95))</f>
        <v>0</v>
      </c>
      <c r="M95" s="403"/>
      <c r="N95" s="403"/>
      <c r="O95" s="198"/>
      <c r="P95" s="9"/>
    </row>
    <row r="96" spans="1:16" s="281" customFormat="1" ht="25.5">
      <c r="A96" s="240"/>
      <c r="B96" s="580"/>
      <c r="C96" s="201" t="s">
        <v>177</v>
      </c>
      <c r="D96" s="313"/>
      <c r="E96" s="313"/>
      <c r="F96" s="313"/>
      <c r="G96" s="313"/>
      <c r="H96" s="314"/>
      <c r="I96" s="400"/>
      <c r="J96" s="404"/>
      <c r="K96" s="404"/>
      <c r="L96" s="315">
        <f t="shared" si="13"/>
        <v>0</v>
      </c>
      <c r="M96" s="404"/>
      <c r="N96" s="404"/>
      <c r="O96" s="200"/>
      <c r="P96" s="9"/>
    </row>
    <row r="97" spans="1:16" s="281" customFormat="1">
      <c r="A97" s="240"/>
      <c r="B97" s="580"/>
      <c r="C97" s="201" t="s">
        <v>178</v>
      </c>
      <c r="D97" s="325"/>
      <c r="E97" s="325"/>
      <c r="F97" s="325"/>
      <c r="G97" s="325"/>
      <c r="H97" s="326"/>
      <c r="I97" s="327">
        <f>I95+I96</f>
        <v>0</v>
      </c>
      <c r="J97" s="285">
        <f>J95+J96</f>
        <v>0</v>
      </c>
      <c r="K97" s="285">
        <f>K95+K96</f>
        <v>0</v>
      </c>
      <c r="L97" s="285">
        <f t="shared" si="13"/>
        <v>0</v>
      </c>
      <c r="M97" s="285">
        <f>M95+M96</f>
        <v>0</v>
      </c>
      <c r="N97" s="285">
        <f>N95+N96</f>
        <v>0</v>
      </c>
      <c r="O97" s="200"/>
      <c r="P97" s="9"/>
    </row>
    <row r="98" spans="1:16" s="281" customFormat="1">
      <c r="A98" s="240"/>
      <c r="B98" s="580"/>
      <c r="C98" s="201" t="s">
        <v>179</v>
      </c>
      <c r="D98" s="325"/>
      <c r="E98" s="325"/>
      <c r="F98" s="325"/>
      <c r="G98" s="325"/>
      <c r="H98" s="326"/>
      <c r="I98" s="327">
        <f>I84</f>
        <v>0</v>
      </c>
      <c r="J98" s="285">
        <f>J84</f>
        <v>0</v>
      </c>
      <c r="K98" s="285">
        <f>K84</f>
        <v>0</v>
      </c>
      <c r="L98" s="285">
        <f t="shared" si="13"/>
        <v>0</v>
      </c>
      <c r="M98" s="285">
        <f>M84</f>
        <v>0</v>
      </c>
      <c r="N98" s="285">
        <f>N84</f>
        <v>0</v>
      </c>
      <c r="O98" s="202"/>
      <c r="P98" s="9"/>
    </row>
    <row r="99" spans="1:16" s="281" customFormat="1">
      <c r="A99" s="240"/>
      <c r="B99" s="580"/>
      <c r="C99" s="201" t="s">
        <v>180</v>
      </c>
      <c r="D99" s="325"/>
      <c r="E99" s="325"/>
      <c r="F99" s="325"/>
      <c r="G99" s="325"/>
      <c r="H99" s="326"/>
      <c r="I99" s="327">
        <f>I87</f>
        <v>0</v>
      </c>
      <c r="J99" s="285">
        <f>J87</f>
        <v>0</v>
      </c>
      <c r="K99" s="285">
        <f>K87</f>
        <v>0</v>
      </c>
      <c r="L99" s="285">
        <f t="shared" si="13"/>
        <v>0</v>
      </c>
      <c r="M99" s="285">
        <f>M87</f>
        <v>0</v>
      </c>
      <c r="N99" s="285">
        <f>N87</f>
        <v>0</v>
      </c>
      <c r="O99" s="203"/>
      <c r="P99" s="9"/>
    </row>
    <row r="100" spans="1:16" s="281" customFormat="1" ht="26.25" thickBot="1">
      <c r="A100" s="240"/>
      <c r="B100" s="581"/>
      <c r="C100" s="195" t="s">
        <v>181</v>
      </c>
      <c r="D100" s="319"/>
      <c r="E100" s="319"/>
      <c r="F100" s="319"/>
      <c r="G100" s="319"/>
      <c r="H100" s="320"/>
      <c r="I100" s="276">
        <f>I97+I98+I99</f>
        <v>0</v>
      </c>
      <c r="J100" s="277">
        <f>J97+J98+J99</f>
        <v>0</v>
      </c>
      <c r="K100" s="277">
        <f>K97+K98+K99</f>
        <v>0</v>
      </c>
      <c r="L100" s="321">
        <f t="shared" si="13"/>
        <v>0</v>
      </c>
      <c r="M100" s="277">
        <f>M97+M98+M99</f>
        <v>0</v>
      </c>
      <c r="N100" s="277">
        <f>N97+N98+N99</f>
        <v>0</v>
      </c>
      <c r="O100" s="278">
        <f>IF(M$104=0,0,N100/M$104)</f>
        <v>0</v>
      </c>
      <c r="P100" s="9"/>
    </row>
    <row r="101" spans="1:16" s="253" customFormat="1" ht="13.5" thickBot="1">
      <c r="A101" s="20"/>
      <c r="B101" s="17"/>
      <c r="C101" s="17"/>
      <c r="D101" s="196"/>
      <c r="E101" s="196"/>
      <c r="F101" s="196"/>
      <c r="G101" s="196"/>
      <c r="H101" s="196"/>
      <c r="I101" s="196"/>
      <c r="J101" s="196"/>
      <c r="K101" s="196"/>
      <c r="L101" s="196"/>
      <c r="M101" s="196"/>
      <c r="N101" s="196"/>
      <c r="O101" s="197"/>
      <c r="P101" s="22"/>
    </row>
    <row r="102" spans="1:16" s="253" customFormat="1">
      <c r="A102" s="20"/>
      <c r="B102" s="204"/>
      <c r="C102" s="205"/>
      <c r="D102" s="573" t="s">
        <v>182</v>
      </c>
      <c r="E102" s="574"/>
      <c r="F102" s="574"/>
      <c r="G102" s="574"/>
      <c r="H102" s="574"/>
      <c r="I102" s="583" t="s">
        <v>183</v>
      </c>
      <c r="J102" s="584"/>
      <c r="K102" s="584"/>
      <c r="L102" s="584"/>
      <c r="M102" s="585"/>
      <c r="N102" s="196"/>
      <c r="O102" s="197"/>
      <c r="P102" s="22"/>
    </row>
    <row r="103" spans="1:16" s="253" customFormat="1" ht="13.5" thickBot="1">
      <c r="A103" s="20"/>
      <c r="B103" s="206"/>
      <c r="C103" s="205"/>
      <c r="D103" s="207" t="s">
        <v>144</v>
      </c>
      <c r="E103" s="509" t="s">
        <v>145</v>
      </c>
      <c r="F103" s="509" t="s">
        <v>146</v>
      </c>
      <c r="G103" s="509" t="s">
        <v>184</v>
      </c>
      <c r="H103" s="208" t="s">
        <v>185</v>
      </c>
      <c r="I103" s="209" t="s">
        <v>144</v>
      </c>
      <c r="J103" s="510" t="s">
        <v>145</v>
      </c>
      <c r="K103" s="510" t="s">
        <v>146</v>
      </c>
      <c r="L103" s="510" t="s">
        <v>184</v>
      </c>
      <c r="M103" s="511" t="s">
        <v>185</v>
      </c>
      <c r="N103" s="196"/>
      <c r="O103" s="197"/>
      <c r="P103" s="22"/>
    </row>
    <row r="104" spans="1:16" s="253" customFormat="1" ht="13.5" thickBot="1">
      <c r="A104" s="20"/>
      <c r="B104" s="577" t="s">
        <v>186</v>
      </c>
      <c r="C104" s="578"/>
      <c r="D104" s="419"/>
      <c r="E104" s="420"/>
      <c r="F104" s="420"/>
      <c r="G104" s="420"/>
      <c r="H104" s="421"/>
      <c r="I104" s="417">
        <f>D104*D105</f>
        <v>0</v>
      </c>
      <c r="J104" s="322">
        <f>E104*E105</f>
        <v>0</v>
      </c>
      <c r="K104" s="322">
        <f>F104*F105</f>
        <v>0</v>
      </c>
      <c r="L104" s="322">
        <f>G104*G105</f>
        <v>0</v>
      </c>
      <c r="M104" s="323">
        <f>H104*H105</f>
        <v>0</v>
      </c>
      <c r="N104" s="196"/>
      <c r="O104" s="197"/>
      <c r="P104" s="22"/>
    </row>
    <row r="105" spans="1:16" s="253" customFormat="1" ht="13.5" thickBot="1">
      <c r="A105" s="20"/>
      <c r="B105" s="604" t="s">
        <v>187</v>
      </c>
      <c r="C105" s="605"/>
      <c r="D105" s="422"/>
      <c r="E105" s="423"/>
      <c r="F105" s="423"/>
      <c r="G105" s="423"/>
      <c r="H105" s="424"/>
      <c r="I105" s="418"/>
      <c r="J105" s="196"/>
      <c r="K105" s="196"/>
      <c r="L105" s="196"/>
      <c r="M105" s="196"/>
      <c r="N105" s="196"/>
      <c r="O105" s="197"/>
      <c r="P105" s="22"/>
    </row>
    <row r="106" spans="1:16" s="253" customFormat="1">
      <c r="A106" s="20"/>
      <c r="B106" s="210" t="s">
        <v>188</v>
      </c>
      <c r="C106" s="17"/>
      <c r="D106" s="196"/>
      <c r="E106" s="196"/>
      <c r="F106" s="196"/>
      <c r="G106" s="196"/>
      <c r="H106" s="196"/>
      <c r="I106" s="196"/>
      <c r="J106" s="196"/>
      <c r="K106" s="196"/>
      <c r="L106" s="196"/>
      <c r="M106" s="196"/>
      <c r="N106" s="196"/>
      <c r="O106" s="197"/>
      <c r="P106" s="22"/>
    </row>
    <row r="107" spans="1:16" s="253" customFormat="1">
      <c r="A107" s="20"/>
      <c r="B107" s="210" t="s">
        <v>189</v>
      </c>
      <c r="C107" s="17"/>
      <c r="D107" s="196"/>
      <c r="E107" s="196"/>
      <c r="F107" s="196"/>
      <c r="G107" s="196"/>
      <c r="H107" s="196"/>
      <c r="I107" s="196"/>
      <c r="J107" s="196"/>
      <c r="K107" s="196"/>
      <c r="L107" s="196"/>
      <c r="M107" s="196"/>
      <c r="N107" s="196"/>
      <c r="O107" s="197"/>
      <c r="P107" s="22"/>
    </row>
    <row r="108" spans="1:16" s="253" customFormat="1">
      <c r="A108" s="20"/>
      <c r="B108" s="210" t="s">
        <v>190</v>
      </c>
      <c r="C108" s="17"/>
      <c r="D108" s="196"/>
      <c r="E108" s="196"/>
      <c r="F108" s="196"/>
      <c r="G108" s="196"/>
      <c r="H108" s="196"/>
      <c r="I108" s="196"/>
      <c r="J108" s="196"/>
      <c r="K108" s="196"/>
      <c r="L108" s="196"/>
      <c r="M108" s="196"/>
      <c r="N108" s="196"/>
      <c r="O108" s="197"/>
      <c r="P108" s="22"/>
    </row>
    <row r="109" spans="1:16" s="253" customFormat="1">
      <c r="A109" s="20"/>
      <c r="B109" s="211" t="s">
        <v>191</v>
      </c>
      <c r="C109" s="17"/>
      <c r="D109" s="196"/>
      <c r="E109" s="196"/>
      <c r="F109" s="196"/>
      <c r="G109" s="196"/>
      <c r="H109" s="196"/>
      <c r="I109" s="196"/>
      <c r="J109" s="196"/>
      <c r="K109" s="196"/>
      <c r="L109" s="196"/>
      <c r="M109" s="196"/>
      <c r="N109" s="196"/>
      <c r="O109" s="197"/>
      <c r="P109" s="22"/>
    </row>
    <row r="110" spans="1:16" s="416" customFormat="1" ht="23.45" customHeight="1">
      <c r="A110" s="412"/>
      <c r="B110" s="413" t="s">
        <v>192</v>
      </c>
      <c r="C110" s="414"/>
      <c r="D110" s="254"/>
      <c r="E110" s="254"/>
      <c r="F110" s="254"/>
      <c r="G110" s="254"/>
      <c r="H110" s="254"/>
      <c r="I110" s="254"/>
      <c r="J110" s="254"/>
      <c r="K110" s="254"/>
      <c r="L110" s="254"/>
      <c r="M110" s="254"/>
      <c r="N110" s="254"/>
      <c r="O110" s="255"/>
      <c r="P110" s="415"/>
    </row>
    <row r="111" spans="1:16">
      <c r="A111" s="20"/>
      <c r="B111" s="17"/>
      <c r="C111" s="17"/>
      <c r="D111" s="17"/>
      <c r="E111" s="17"/>
      <c r="F111" s="17"/>
      <c r="G111" s="17"/>
      <c r="H111" s="17"/>
      <c r="I111" s="17"/>
      <c r="J111" s="17"/>
      <c r="K111" s="17"/>
      <c r="L111" s="17"/>
      <c r="M111" s="17"/>
      <c r="N111" s="17"/>
      <c r="O111" s="17"/>
      <c r="P111" s="22"/>
    </row>
    <row r="112" spans="1:16">
      <c r="A112" s="20"/>
      <c r="B112" s="211"/>
      <c r="C112" s="17"/>
      <c r="D112" s="17"/>
      <c r="E112" s="17"/>
      <c r="F112" s="17"/>
      <c r="G112" s="17"/>
      <c r="H112" s="17"/>
      <c r="I112" s="17"/>
      <c r="J112" s="17"/>
      <c r="K112" s="17"/>
      <c r="L112" s="17"/>
      <c r="M112" s="17"/>
      <c r="N112" s="17"/>
      <c r="O112" s="17"/>
      <c r="P112" s="22"/>
    </row>
    <row r="113" spans="1:16">
      <c r="A113" s="20"/>
      <c r="B113" s="211"/>
      <c r="C113" s="17"/>
      <c r="D113" s="17"/>
      <c r="E113" s="17"/>
      <c r="F113" s="17"/>
      <c r="G113" s="17"/>
      <c r="H113" s="17"/>
      <c r="I113" s="17"/>
      <c r="J113" s="17"/>
      <c r="K113" s="17"/>
      <c r="L113" s="17"/>
      <c r="M113" s="17"/>
      <c r="N113" s="17"/>
      <c r="O113" s="17"/>
      <c r="P113" s="22"/>
    </row>
    <row r="114" spans="1:16">
      <c r="A114" s="20"/>
      <c r="B114" s="213" t="s">
        <v>198</v>
      </c>
      <c r="C114" s="173"/>
      <c r="D114" s="174"/>
      <c r="E114" s="174"/>
      <c r="F114" s="17"/>
      <c r="G114" s="17"/>
      <c r="H114" s="17"/>
      <c r="I114" s="17"/>
      <c r="J114" s="17"/>
      <c r="K114" s="17"/>
      <c r="L114" s="17"/>
      <c r="M114" s="17"/>
      <c r="N114" s="17"/>
      <c r="O114" s="17"/>
      <c r="P114" s="22"/>
    </row>
    <row r="115" spans="1:16">
      <c r="A115" s="20"/>
      <c r="B115" s="173"/>
      <c r="C115" s="173"/>
      <c r="D115" s="174"/>
      <c r="E115" s="174"/>
      <c r="F115" s="17"/>
      <c r="G115" s="17"/>
      <c r="H115" s="17"/>
      <c r="I115" s="17"/>
      <c r="J115" s="17"/>
      <c r="K115" s="17"/>
      <c r="L115" s="17"/>
      <c r="M115" s="17"/>
      <c r="N115" s="17"/>
      <c r="O115" s="17"/>
      <c r="P115" s="22"/>
    </row>
    <row r="116" spans="1:16">
      <c r="A116" s="20"/>
      <c r="B116" s="204" t="s">
        <v>199</v>
      </c>
      <c r="C116" s="173"/>
      <c r="D116" s="174"/>
      <c r="E116" s="174"/>
      <c r="F116" s="17"/>
      <c r="G116" s="17"/>
      <c r="H116" s="17"/>
      <c r="I116" s="17"/>
      <c r="J116" s="17"/>
      <c r="K116" s="17"/>
      <c r="L116" s="17"/>
      <c r="M116" s="17"/>
      <c r="N116" s="17"/>
      <c r="O116" s="17"/>
      <c r="P116" s="22"/>
    </row>
    <row r="117" spans="1:16" ht="13.5" thickBot="1">
      <c r="A117" s="20"/>
      <c r="B117" s="173"/>
      <c r="C117" s="173"/>
      <c r="D117" s="174"/>
      <c r="E117" s="174"/>
      <c r="F117" s="17"/>
      <c r="G117" s="17"/>
      <c r="H117" s="17"/>
      <c r="I117" s="17"/>
      <c r="J117" s="17"/>
      <c r="K117" s="17"/>
      <c r="L117" s="17"/>
      <c r="M117" s="17"/>
      <c r="N117" s="17"/>
      <c r="O117" s="17"/>
      <c r="P117" s="22"/>
    </row>
    <row r="118" spans="1:16" ht="15" customHeight="1">
      <c r="A118" s="20"/>
      <c r="B118" s="591" t="s">
        <v>142</v>
      </c>
      <c r="C118" s="592"/>
      <c r="D118" s="574" t="s">
        <v>200</v>
      </c>
      <c r="E118" s="574"/>
      <c r="F118" s="574"/>
      <c r="G118" s="574"/>
      <c r="H118" s="597"/>
      <c r="I118" s="586" t="s">
        <v>183</v>
      </c>
      <c r="J118" s="587"/>
      <c r="K118" s="587"/>
      <c r="L118" s="587"/>
      <c r="M118" s="587"/>
      <c r="N118" s="587"/>
      <c r="O118" s="588"/>
      <c r="P118" s="22"/>
    </row>
    <row r="119" spans="1:16" ht="19.5" customHeight="1">
      <c r="A119" s="20"/>
      <c r="B119" s="593"/>
      <c r="C119" s="594"/>
      <c r="D119" s="575" t="s">
        <v>144</v>
      </c>
      <c r="E119" s="539" t="s">
        <v>145</v>
      </c>
      <c r="F119" s="539" t="s">
        <v>146</v>
      </c>
      <c r="G119" s="539" t="s">
        <v>173</v>
      </c>
      <c r="H119" s="568" t="s">
        <v>197</v>
      </c>
      <c r="I119" s="575" t="s">
        <v>144</v>
      </c>
      <c r="J119" s="539" t="s">
        <v>145</v>
      </c>
      <c r="K119" s="539" t="s">
        <v>146</v>
      </c>
      <c r="L119" s="539" t="s">
        <v>149</v>
      </c>
      <c r="M119" s="539" t="s">
        <v>173</v>
      </c>
      <c r="N119" s="539" t="s">
        <v>197</v>
      </c>
      <c r="O119" s="570" t="s">
        <v>201</v>
      </c>
      <c r="P119" s="22"/>
    </row>
    <row r="120" spans="1:16" ht="19.5" customHeight="1" thickBot="1">
      <c r="A120" s="20"/>
      <c r="B120" s="595"/>
      <c r="C120" s="596"/>
      <c r="D120" s="576"/>
      <c r="E120" s="540"/>
      <c r="F120" s="540"/>
      <c r="G120" s="540"/>
      <c r="H120" s="569"/>
      <c r="I120" s="576"/>
      <c r="J120" s="540"/>
      <c r="K120" s="540"/>
      <c r="L120" s="540"/>
      <c r="M120" s="540"/>
      <c r="N120" s="540"/>
      <c r="O120" s="571"/>
      <c r="P120" s="22"/>
    </row>
    <row r="121" spans="1:16" ht="12.75" customHeight="1">
      <c r="A121" s="20"/>
      <c r="B121" s="600" t="s">
        <v>202</v>
      </c>
      <c r="C121" s="601"/>
      <c r="D121" s="385"/>
      <c r="E121" s="388"/>
      <c r="F121" s="388"/>
      <c r="G121" s="388"/>
      <c r="H121" s="391"/>
      <c r="I121" s="394"/>
      <c r="J121" s="388"/>
      <c r="K121" s="388"/>
      <c r="L121" s="328">
        <f>IF(I121=0,0,AVERAGE(I121,J121,K121))</f>
        <v>0</v>
      </c>
      <c r="M121" s="388"/>
      <c r="N121" s="388"/>
      <c r="O121" s="214">
        <f t="shared" ref="O121:O135" si="14">IF(M$139=0,0,N121/M$139)</f>
        <v>0</v>
      </c>
      <c r="P121" s="22"/>
    </row>
    <row r="122" spans="1:16" ht="13.5" customHeight="1" thickBot="1">
      <c r="A122" s="20"/>
      <c r="B122" s="589" t="s">
        <v>203</v>
      </c>
      <c r="C122" s="590"/>
      <c r="D122" s="386"/>
      <c r="E122" s="389"/>
      <c r="F122" s="389"/>
      <c r="G122" s="389"/>
      <c r="H122" s="392"/>
      <c r="I122" s="395"/>
      <c r="J122" s="389"/>
      <c r="K122" s="389"/>
      <c r="L122" s="329">
        <f>IF(I122=0,0,AVERAGE(I122,J122,K122))</f>
        <v>0</v>
      </c>
      <c r="M122" s="389"/>
      <c r="N122" s="389"/>
      <c r="O122" s="215">
        <f t="shared" si="14"/>
        <v>0</v>
      </c>
      <c r="P122" s="22"/>
    </row>
    <row r="123" spans="1:16" ht="12.75" customHeight="1">
      <c r="A123" s="20"/>
      <c r="B123" s="600" t="s">
        <v>204</v>
      </c>
      <c r="C123" s="601"/>
      <c r="D123" s="385"/>
      <c r="E123" s="388"/>
      <c r="F123" s="388"/>
      <c r="G123" s="388"/>
      <c r="H123" s="391"/>
      <c r="I123" s="394"/>
      <c r="J123" s="388"/>
      <c r="K123" s="388"/>
      <c r="L123" s="328">
        <f t="shared" ref="L123:L135" si="15">IF(I123=0,0,AVERAGE(I123,J123,K123))</f>
        <v>0</v>
      </c>
      <c r="M123" s="388"/>
      <c r="N123" s="388"/>
      <c r="O123" s="214">
        <f t="shared" si="14"/>
        <v>0</v>
      </c>
      <c r="P123" s="22"/>
    </row>
    <row r="124" spans="1:16" ht="13.5" customHeight="1" thickBot="1">
      <c r="A124" s="20"/>
      <c r="B124" s="589" t="s">
        <v>203</v>
      </c>
      <c r="C124" s="590"/>
      <c r="D124" s="387"/>
      <c r="E124" s="390"/>
      <c r="F124" s="390"/>
      <c r="G124" s="390"/>
      <c r="H124" s="393"/>
      <c r="I124" s="396"/>
      <c r="J124" s="390"/>
      <c r="K124" s="390"/>
      <c r="L124" s="330">
        <f>IF(I124=0,0,AVERAGE(I124,J124,K124))</f>
        <v>0</v>
      </c>
      <c r="M124" s="390"/>
      <c r="N124" s="390"/>
      <c r="O124" s="216">
        <f t="shared" si="14"/>
        <v>0</v>
      </c>
      <c r="P124" s="22"/>
    </row>
    <row r="125" spans="1:16" ht="12.75" customHeight="1">
      <c r="A125" s="20"/>
      <c r="B125" s="600" t="s">
        <v>205</v>
      </c>
      <c r="C125" s="601"/>
      <c r="D125" s="385"/>
      <c r="E125" s="388"/>
      <c r="F125" s="388"/>
      <c r="G125" s="388"/>
      <c r="H125" s="391"/>
      <c r="I125" s="394"/>
      <c r="J125" s="388"/>
      <c r="K125" s="388"/>
      <c r="L125" s="328">
        <f t="shared" si="15"/>
        <v>0</v>
      </c>
      <c r="M125" s="388"/>
      <c r="N125" s="388"/>
      <c r="O125" s="214">
        <f t="shared" si="14"/>
        <v>0</v>
      </c>
      <c r="P125" s="22"/>
    </row>
    <row r="126" spans="1:16" ht="13.5" customHeight="1" thickBot="1">
      <c r="A126" s="20"/>
      <c r="B126" s="589" t="s">
        <v>203</v>
      </c>
      <c r="C126" s="590"/>
      <c r="D126" s="387"/>
      <c r="E126" s="390"/>
      <c r="F126" s="390"/>
      <c r="G126" s="390"/>
      <c r="H126" s="393"/>
      <c r="I126" s="396"/>
      <c r="J126" s="390"/>
      <c r="K126" s="390"/>
      <c r="L126" s="330">
        <f>IF(I126=0,0,AVERAGE(I126,J126,K126))</f>
        <v>0</v>
      </c>
      <c r="M126" s="390"/>
      <c r="N126" s="390"/>
      <c r="O126" s="217">
        <f t="shared" si="14"/>
        <v>0</v>
      </c>
      <c r="P126" s="22"/>
    </row>
    <row r="127" spans="1:16" ht="12.75" customHeight="1">
      <c r="A127" s="20"/>
      <c r="B127" s="600" t="s">
        <v>206</v>
      </c>
      <c r="C127" s="601"/>
      <c r="D127" s="385"/>
      <c r="E127" s="388"/>
      <c r="F127" s="388"/>
      <c r="G127" s="388"/>
      <c r="H127" s="391"/>
      <c r="I127" s="394"/>
      <c r="J127" s="388"/>
      <c r="K127" s="388"/>
      <c r="L127" s="328">
        <f t="shared" si="15"/>
        <v>0</v>
      </c>
      <c r="M127" s="388"/>
      <c r="N127" s="388"/>
      <c r="O127" s="214">
        <f t="shared" si="14"/>
        <v>0</v>
      </c>
      <c r="P127" s="22"/>
    </row>
    <row r="128" spans="1:16" ht="13.5" customHeight="1" thickBot="1">
      <c r="A128" s="20"/>
      <c r="B128" s="589" t="s">
        <v>203</v>
      </c>
      <c r="C128" s="590"/>
      <c r="D128" s="387"/>
      <c r="E128" s="390"/>
      <c r="F128" s="390"/>
      <c r="G128" s="390"/>
      <c r="H128" s="393"/>
      <c r="I128" s="396"/>
      <c r="J128" s="390"/>
      <c r="K128" s="390"/>
      <c r="L128" s="330">
        <f>IF(I128=0,0,AVERAGE(I128,J128,K128))</f>
        <v>0</v>
      </c>
      <c r="M128" s="390"/>
      <c r="N128" s="390"/>
      <c r="O128" s="217">
        <f t="shared" si="14"/>
        <v>0</v>
      </c>
      <c r="P128" s="22"/>
    </row>
    <row r="129" spans="1:16" ht="12.75" customHeight="1">
      <c r="A129" s="20"/>
      <c r="B129" s="600" t="s">
        <v>207</v>
      </c>
      <c r="C129" s="601"/>
      <c r="D129" s="385"/>
      <c r="E129" s="388"/>
      <c r="F129" s="388"/>
      <c r="G129" s="388"/>
      <c r="H129" s="391"/>
      <c r="I129" s="394"/>
      <c r="J129" s="388"/>
      <c r="K129" s="388"/>
      <c r="L129" s="328">
        <f t="shared" si="15"/>
        <v>0</v>
      </c>
      <c r="M129" s="388"/>
      <c r="N129" s="388"/>
      <c r="O129" s="214">
        <f t="shared" si="14"/>
        <v>0</v>
      </c>
      <c r="P129" s="22"/>
    </row>
    <row r="130" spans="1:16" ht="13.5" customHeight="1" thickBot="1">
      <c r="A130" s="20"/>
      <c r="B130" s="589" t="s">
        <v>203</v>
      </c>
      <c r="C130" s="590"/>
      <c r="D130" s="387"/>
      <c r="E130" s="390"/>
      <c r="F130" s="390"/>
      <c r="G130" s="390"/>
      <c r="H130" s="393"/>
      <c r="I130" s="396"/>
      <c r="J130" s="390"/>
      <c r="K130" s="390"/>
      <c r="L130" s="330">
        <f>IF(I130=0,0,AVERAGE(I130,J130,K130))</f>
        <v>0</v>
      </c>
      <c r="M130" s="390"/>
      <c r="N130" s="390"/>
      <c r="O130" s="216">
        <f t="shared" si="14"/>
        <v>0</v>
      </c>
      <c r="P130" s="22"/>
    </row>
    <row r="131" spans="1:16" ht="13.5" customHeight="1" thickBot="1">
      <c r="A131" s="20"/>
      <c r="B131" s="602" t="s">
        <v>208</v>
      </c>
      <c r="C131" s="603"/>
      <c r="D131" s="331">
        <f>D121+D123+D125+D127+D129</f>
        <v>0</v>
      </c>
      <c r="E131" s="331">
        <f t="shared" ref="E131:K131" si="16">E121+E123+E125+E127+E129</f>
        <v>0</v>
      </c>
      <c r="F131" s="331">
        <f t="shared" si="16"/>
        <v>0</v>
      </c>
      <c r="G131" s="331">
        <f t="shared" si="16"/>
        <v>0</v>
      </c>
      <c r="H131" s="332">
        <f t="shared" si="16"/>
        <v>0</v>
      </c>
      <c r="I131" s="331">
        <f t="shared" si="16"/>
        <v>0</v>
      </c>
      <c r="J131" s="331">
        <f t="shared" si="16"/>
        <v>0</v>
      </c>
      <c r="K131" s="331">
        <f t="shared" si="16"/>
        <v>0</v>
      </c>
      <c r="L131" s="333">
        <f t="shared" si="15"/>
        <v>0</v>
      </c>
      <c r="M131" s="331">
        <f>M121+M123+M125+M127+M129</f>
        <v>0</v>
      </c>
      <c r="N131" s="331">
        <f>N121+N123+N125+N127+N129</f>
        <v>0</v>
      </c>
      <c r="O131" s="218">
        <f t="shared" si="14"/>
        <v>0</v>
      </c>
      <c r="P131" s="22"/>
    </row>
    <row r="132" spans="1:16" ht="13.5" customHeight="1">
      <c r="A132" s="20"/>
      <c r="B132" s="600" t="s">
        <v>209</v>
      </c>
      <c r="C132" s="601"/>
      <c r="D132" s="334"/>
      <c r="E132" s="335"/>
      <c r="F132" s="335"/>
      <c r="G132" s="335"/>
      <c r="H132" s="336"/>
      <c r="I132" s="394"/>
      <c r="J132" s="388"/>
      <c r="K132" s="388"/>
      <c r="L132" s="328">
        <f t="shared" si="15"/>
        <v>0</v>
      </c>
      <c r="M132" s="388"/>
      <c r="N132" s="388"/>
      <c r="O132" s="214">
        <f t="shared" si="14"/>
        <v>0</v>
      </c>
      <c r="P132" s="22"/>
    </row>
    <row r="133" spans="1:16" s="283" customFormat="1" ht="25.5" customHeight="1" thickBot="1">
      <c r="A133" s="240"/>
      <c r="B133" s="598" t="s">
        <v>210</v>
      </c>
      <c r="C133" s="599"/>
      <c r="D133" s="337"/>
      <c r="E133" s="338"/>
      <c r="F133" s="338"/>
      <c r="G133" s="338"/>
      <c r="H133" s="339"/>
      <c r="I133" s="340">
        <f>I131+I132</f>
        <v>0</v>
      </c>
      <c r="J133" s="341">
        <f>J131+J132</f>
        <v>0</v>
      </c>
      <c r="K133" s="341">
        <f>K131+K132</f>
        <v>0</v>
      </c>
      <c r="L133" s="341">
        <f t="shared" si="15"/>
        <v>0</v>
      </c>
      <c r="M133" s="341">
        <f>M131+M132</f>
        <v>0</v>
      </c>
      <c r="N133" s="341">
        <f>N131+N132</f>
        <v>0</v>
      </c>
      <c r="O133" s="219">
        <f t="shared" si="14"/>
        <v>0</v>
      </c>
      <c r="P133" s="9"/>
    </row>
    <row r="134" spans="1:16" s="283" customFormat="1" ht="13.5" customHeight="1">
      <c r="A134" s="240"/>
      <c r="B134" s="688" t="s">
        <v>211</v>
      </c>
      <c r="C134" s="689"/>
      <c r="D134" s="347"/>
      <c r="E134" s="348"/>
      <c r="F134" s="348"/>
      <c r="G134" s="348"/>
      <c r="H134" s="349"/>
      <c r="I134" s="397"/>
      <c r="J134" s="401"/>
      <c r="K134" s="401"/>
      <c r="L134" s="350">
        <f t="shared" si="15"/>
        <v>0</v>
      </c>
      <c r="M134" s="401"/>
      <c r="N134" s="401"/>
      <c r="O134" s="214">
        <f t="shared" si="14"/>
        <v>0</v>
      </c>
      <c r="P134" s="9"/>
    </row>
    <row r="135" spans="1:16" s="283" customFormat="1" ht="25.5" customHeight="1" thickBot="1">
      <c r="A135" s="240"/>
      <c r="B135" s="606" t="s">
        <v>212</v>
      </c>
      <c r="C135" s="607"/>
      <c r="D135" s="337"/>
      <c r="E135" s="338"/>
      <c r="F135" s="338"/>
      <c r="G135" s="338"/>
      <c r="H135" s="339"/>
      <c r="I135" s="351">
        <f>I133+I134</f>
        <v>0</v>
      </c>
      <c r="J135" s="352">
        <f>J133+J134</f>
        <v>0</v>
      </c>
      <c r="K135" s="352">
        <f>K133+K134</f>
        <v>0</v>
      </c>
      <c r="L135" s="352">
        <f t="shared" si="15"/>
        <v>0</v>
      </c>
      <c r="M135" s="352">
        <f>M133+M134</f>
        <v>0</v>
      </c>
      <c r="N135" s="352">
        <f>N133+N134</f>
        <v>0</v>
      </c>
      <c r="O135" s="220">
        <f t="shared" si="14"/>
        <v>0</v>
      </c>
      <c r="P135" s="9"/>
    </row>
    <row r="136" spans="1:16" ht="13.5" customHeight="1" thickBot="1">
      <c r="A136" s="20"/>
      <c r="B136" s="204"/>
      <c r="C136" s="205"/>
      <c r="D136" s="221"/>
      <c r="E136" s="221"/>
      <c r="F136" s="221"/>
      <c r="G136" s="221"/>
      <c r="H136" s="221"/>
      <c r="I136" s="221"/>
      <c r="J136" s="221"/>
      <c r="K136" s="221"/>
      <c r="L136" s="221"/>
      <c r="M136" s="221"/>
      <c r="N136" s="221"/>
      <c r="O136" s="222"/>
      <c r="P136" s="22"/>
    </row>
    <row r="137" spans="1:16" ht="13.5" customHeight="1">
      <c r="A137" s="20"/>
      <c r="B137" s="204"/>
      <c r="C137" s="205"/>
      <c r="D137" s="573" t="s">
        <v>213</v>
      </c>
      <c r="E137" s="574"/>
      <c r="F137" s="574"/>
      <c r="G137" s="574"/>
      <c r="H137" s="574"/>
      <c r="I137" s="583" t="s">
        <v>183</v>
      </c>
      <c r="J137" s="584"/>
      <c r="K137" s="584"/>
      <c r="L137" s="584"/>
      <c r="M137" s="585"/>
      <c r="N137" s="223"/>
      <c r="O137" s="224"/>
      <c r="P137" s="22"/>
    </row>
    <row r="138" spans="1:16" ht="13.5" customHeight="1" thickBot="1">
      <c r="A138" s="20"/>
      <c r="B138" s="206"/>
      <c r="C138" s="205"/>
      <c r="D138" s="207" t="s">
        <v>144</v>
      </c>
      <c r="E138" s="509" t="s">
        <v>145</v>
      </c>
      <c r="F138" s="509" t="s">
        <v>146</v>
      </c>
      <c r="G138" s="509" t="s">
        <v>184</v>
      </c>
      <c r="H138" s="208" t="s">
        <v>185</v>
      </c>
      <c r="I138" s="225" t="s">
        <v>144</v>
      </c>
      <c r="J138" s="226" t="s">
        <v>145</v>
      </c>
      <c r="K138" s="226" t="s">
        <v>146</v>
      </c>
      <c r="L138" s="226" t="s">
        <v>184</v>
      </c>
      <c r="M138" s="227" t="s">
        <v>185</v>
      </c>
      <c r="N138" s="206"/>
      <c r="O138" s="228"/>
      <c r="P138" s="22"/>
    </row>
    <row r="139" spans="1:16" s="253" customFormat="1" ht="13.5" thickBot="1">
      <c r="A139" s="20"/>
      <c r="B139" s="577" t="s">
        <v>186</v>
      </c>
      <c r="C139" s="578"/>
      <c r="D139" s="419"/>
      <c r="E139" s="420"/>
      <c r="F139" s="420"/>
      <c r="G139" s="420"/>
      <c r="H139" s="421"/>
      <c r="I139" s="417">
        <f>D139*D140</f>
        <v>0</v>
      </c>
      <c r="J139" s="322">
        <f>E139*E140</f>
        <v>0</v>
      </c>
      <c r="K139" s="322">
        <f>F139*F140</f>
        <v>0</v>
      </c>
      <c r="L139" s="322">
        <f>G139*G140</f>
        <v>0</v>
      </c>
      <c r="M139" s="323">
        <f>H139*H140</f>
        <v>0</v>
      </c>
      <c r="N139" s="196"/>
      <c r="O139" s="197"/>
      <c r="P139" s="22"/>
    </row>
    <row r="140" spans="1:16" s="253" customFormat="1" ht="13.5" thickBot="1">
      <c r="A140" s="20"/>
      <c r="B140" s="604" t="s">
        <v>187</v>
      </c>
      <c r="C140" s="605"/>
      <c r="D140" s="422"/>
      <c r="E140" s="423"/>
      <c r="F140" s="423"/>
      <c r="G140" s="423"/>
      <c r="H140" s="424"/>
      <c r="I140" s="418"/>
      <c r="J140" s="196"/>
      <c r="K140" s="196"/>
      <c r="L140" s="196"/>
      <c r="M140" s="196"/>
      <c r="N140" s="196"/>
      <c r="O140" s="197"/>
      <c r="P140" s="22"/>
    </row>
    <row r="141" spans="1:16" s="274" customFormat="1" ht="13.5" customHeight="1">
      <c r="A141" s="269"/>
      <c r="B141" s="210" t="s">
        <v>214</v>
      </c>
      <c r="C141" s="270"/>
      <c r="D141" s="271"/>
      <c r="E141" s="271"/>
      <c r="F141" s="271"/>
      <c r="G141" s="271"/>
      <c r="H141" s="271"/>
      <c r="I141" s="271"/>
      <c r="J141" s="271"/>
      <c r="K141" s="271"/>
      <c r="L141" s="271"/>
      <c r="M141" s="271"/>
      <c r="N141" s="271"/>
      <c r="O141" s="272"/>
      <c r="P141" s="273"/>
    </row>
    <row r="142" spans="1:16" s="274" customFormat="1" ht="13.5" customHeight="1">
      <c r="A142" s="269"/>
      <c r="B142" s="210" t="s">
        <v>215</v>
      </c>
      <c r="C142" s="270"/>
      <c r="D142" s="271"/>
      <c r="E142" s="271"/>
      <c r="F142" s="271"/>
      <c r="G142" s="271"/>
      <c r="H142" s="271"/>
      <c r="I142" s="271"/>
      <c r="J142" s="271"/>
      <c r="K142" s="271"/>
      <c r="L142" s="271"/>
      <c r="M142" s="271"/>
      <c r="N142" s="271"/>
      <c r="O142" s="272"/>
      <c r="P142" s="273"/>
    </row>
    <row r="143" spans="1:16" s="416" customFormat="1" ht="23.45" customHeight="1">
      <c r="A143" s="412"/>
      <c r="B143" s="413" t="s">
        <v>216</v>
      </c>
      <c r="C143" s="414"/>
      <c r="D143" s="254"/>
      <c r="E143" s="254"/>
      <c r="F143" s="254"/>
      <c r="G143" s="254"/>
      <c r="H143" s="254"/>
      <c r="I143" s="254"/>
      <c r="J143" s="254"/>
      <c r="K143" s="254"/>
      <c r="L143" s="254"/>
      <c r="M143" s="254"/>
      <c r="N143" s="254"/>
      <c r="O143" s="255"/>
      <c r="P143" s="415"/>
    </row>
    <row r="144" spans="1:16" ht="13.5" customHeight="1">
      <c r="A144" s="20"/>
      <c r="B144" s="173"/>
      <c r="C144" s="173"/>
      <c r="D144" s="174"/>
      <c r="E144" s="174"/>
      <c r="F144" s="17"/>
      <c r="G144" s="17"/>
      <c r="H144" s="17"/>
      <c r="I144" s="17"/>
      <c r="J144" s="17"/>
      <c r="K144" s="17"/>
      <c r="L144" s="17"/>
      <c r="M144" s="17"/>
      <c r="N144" s="17"/>
      <c r="O144" s="17"/>
      <c r="P144" s="22"/>
    </row>
    <row r="145" spans="1:16" ht="13.5" thickBot="1">
      <c r="A145" s="76"/>
      <c r="B145" s="77"/>
      <c r="C145" s="77"/>
      <c r="D145" s="77"/>
      <c r="E145" s="77"/>
      <c r="F145" s="77"/>
      <c r="G145" s="77"/>
      <c r="H145" s="77"/>
      <c r="I145" s="77"/>
      <c r="J145" s="77"/>
      <c r="K145" s="77"/>
      <c r="L145" s="77"/>
      <c r="M145" s="77"/>
      <c r="N145" s="77"/>
      <c r="O145" s="77"/>
      <c r="P145" s="78"/>
    </row>
  </sheetData>
  <mergeCells count="93">
    <mergeCell ref="B140:C140"/>
    <mergeCell ref="D2:G2"/>
    <mergeCell ref="D3:G3"/>
    <mergeCell ref="D4:G4"/>
    <mergeCell ref="B2:C2"/>
    <mergeCell ref="B3:C3"/>
    <mergeCell ref="B4:C4"/>
    <mergeCell ref="B135:C135"/>
    <mergeCell ref="D137:H137"/>
    <mergeCell ref="B123:C123"/>
    <mergeCell ref="B124:C124"/>
    <mergeCell ref="B125:C125"/>
    <mergeCell ref="B126:C126"/>
    <mergeCell ref="B127:C127"/>
    <mergeCell ref="I137:M137"/>
    <mergeCell ref="B139:C139"/>
    <mergeCell ref="B129:C129"/>
    <mergeCell ref="B130:C130"/>
    <mergeCell ref="B131:C131"/>
    <mergeCell ref="B132:C132"/>
    <mergeCell ref="B133:C133"/>
    <mergeCell ref="B134:C134"/>
    <mergeCell ref="B128:C128"/>
    <mergeCell ref="B122:C122"/>
    <mergeCell ref="F119:F120"/>
    <mergeCell ref="G119:G120"/>
    <mergeCell ref="H119:H120"/>
    <mergeCell ref="I119:I120"/>
    <mergeCell ref="D119:D120"/>
    <mergeCell ref="E119:E120"/>
    <mergeCell ref="B121:C121"/>
    <mergeCell ref="B104:C104"/>
    <mergeCell ref="B118:C120"/>
    <mergeCell ref="D118:H118"/>
    <mergeCell ref="I118:O118"/>
    <mergeCell ref="L119:L120"/>
    <mergeCell ref="M119:M120"/>
    <mergeCell ref="N119:N120"/>
    <mergeCell ref="O119:O120"/>
    <mergeCell ref="J119:J120"/>
    <mergeCell ref="K119:K120"/>
    <mergeCell ref="B105:C105"/>
    <mergeCell ref="D102:H102"/>
    <mergeCell ref="I102:M102"/>
    <mergeCell ref="B92:C94"/>
    <mergeCell ref="D92:H92"/>
    <mergeCell ref="I92:O92"/>
    <mergeCell ref="D93:D94"/>
    <mergeCell ref="K93:K94"/>
    <mergeCell ref="L93:L94"/>
    <mergeCell ref="G93:G94"/>
    <mergeCell ref="H93:H94"/>
    <mergeCell ref="O93:O94"/>
    <mergeCell ref="B95:B100"/>
    <mergeCell ref="F93:F94"/>
    <mergeCell ref="I93:I94"/>
    <mergeCell ref="J93:J94"/>
    <mergeCell ref="M93:M94"/>
    <mergeCell ref="N93:N94"/>
    <mergeCell ref="B70:B84"/>
    <mergeCell ref="B85:B89"/>
    <mergeCell ref="E93:E94"/>
    <mergeCell ref="I51:M51"/>
    <mergeCell ref="I42:I43"/>
    <mergeCell ref="B68:B69"/>
    <mergeCell ref="C68:C69"/>
    <mergeCell ref="D68:H68"/>
    <mergeCell ref="I68:O68"/>
    <mergeCell ref="B54:C54"/>
    <mergeCell ref="B53:C53"/>
    <mergeCell ref="B17:B18"/>
    <mergeCell ref="B19:B33"/>
    <mergeCell ref="C17:C18"/>
    <mergeCell ref="D17:H17"/>
    <mergeCell ref="B44:B49"/>
    <mergeCell ref="D42:D43"/>
    <mergeCell ref="E42:E43"/>
    <mergeCell ref="F42:F43"/>
    <mergeCell ref="B34:B38"/>
    <mergeCell ref="B41:C43"/>
    <mergeCell ref="D41:H41"/>
    <mergeCell ref="D51:H51"/>
    <mergeCell ref="I17:O17"/>
    <mergeCell ref="O42:O43"/>
    <mergeCell ref="G42:G43"/>
    <mergeCell ref="H42:H43"/>
    <mergeCell ref="B11:O11"/>
    <mergeCell ref="J42:J43"/>
    <mergeCell ref="K42:K43"/>
    <mergeCell ref="L42:L43"/>
    <mergeCell ref="M42:M43"/>
    <mergeCell ref="N42:N43"/>
    <mergeCell ref="I41:O41"/>
  </mergeCells>
  <dataValidations count="1">
    <dataValidation type="decimal" operator="greaterThanOrEqual" allowBlank="1" showInputMessage="1" showErrorMessage="1" error="Veuillez saisir un nombre." sqref="D19:K20 M19:N20 M22:N24 D22:K24 D26:K28 M26:N28 D32:K32 M32:N32 M81:N81 D30:K30 M30:N30 D8:K8 D70:K71 M70:N71 M73:N75 D73:K75 D77:K79 M77:N79 D83:K83 M83:N83 D81:K81" xr:uid="{00000000-0002-0000-0900-000000000000}">
      <formula1>0</formula1>
    </dataValidation>
  </dataValidations>
  <printOptions horizontalCentered="1" verticalCentered="1"/>
  <pageMargins left="0.19685039370078741" right="0.19685039370078741" top="0.19685039370078741" bottom="0.19685039370078741" header="0.31496062992125984" footer="0.31496062992125984"/>
  <pageSetup paperSize="9" orientation="landscape" r:id="rId1"/>
  <headerFooter>
    <oddFooter>&amp;R&amp;"Arial,Normal"&amp;8&amp;F / &amp;A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0"/>
  <dimension ref="A1:K58"/>
  <sheetViews>
    <sheetView showGridLines="0" workbookViewId="0"/>
  </sheetViews>
  <sheetFormatPr baseColWidth="10" defaultColWidth="20.7109375" defaultRowHeight="12.75"/>
  <cols>
    <col min="1" max="1" width="3.5703125" style="25" customWidth="1"/>
    <col min="2" max="2" width="28.7109375" style="25" customWidth="1"/>
    <col min="3" max="10" width="15.7109375" style="25" customWidth="1"/>
    <col min="11" max="11" width="2.7109375" style="25" customWidth="1"/>
    <col min="12" max="247" width="11.42578125" style="25" customWidth="1"/>
    <col min="248" max="248" width="20.7109375" style="25" customWidth="1"/>
    <col min="249" max="249" width="14.28515625" style="25" customWidth="1"/>
    <col min="250" max="250" width="14.42578125" style="25" customWidth="1"/>
    <col min="251" max="251" width="15.28515625" style="25" customWidth="1"/>
    <col min="252" max="252" width="14.7109375" style="25" customWidth="1"/>
    <col min="253" max="253" width="13.28515625" style="25" customWidth="1"/>
    <col min="254" max="254" width="14.140625" style="25" customWidth="1"/>
    <col min="255" max="255" width="14.42578125" style="25" customWidth="1"/>
    <col min="256" max="16384" width="20.7109375" style="25"/>
  </cols>
  <sheetData>
    <row r="1" spans="1:11" s="23" customFormat="1">
      <c r="A1" s="94"/>
      <c r="B1" s="95"/>
      <c r="C1" s="95"/>
      <c r="D1" s="95"/>
      <c r="E1" s="95"/>
      <c r="F1" s="95"/>
      <c r="G1" s="95"/>
      <c r="H1" s="74"/>
      <c r="I1" s="74"/>
      <c r="J1" s="74"/>
      <c r="K1" s="75"/>
    </row>
    <row r="2" spans="1:11" s="99" customFormat="1" ht="25.5" customHeight="1">
      <c r="A2" s="96"/>
      <c r="B2" s="623" t="s">
        <v>287</v>
      </c>
      <c r="C2" s="623"/>
      <c r="D2" s="624"/>
      <c r="E2" s="624"/>
      <c r="F2" s="624"/>
      <c r="G2" s="97"/>
      <c r="H2" s="97"/>
      <c r="I2" s="97"/>
      <c r="J2" s="97"/>
      <c r="K2" s="98"/>
    </row>
    <row r="3" spans="1:11" s="99" customFormat="1" ht="25.5" customHeight="1">
      <c r="A3" s="96"/>
      <c r="B3" s="623" t="s">
        <v>291</v>
      </c>
      <c r="C3" s="623"/>
      <c r="D3" s="625"/>
      <c r="E3" s="625"/>
      <c r="F3" s="625"/>
      <c r="G3" s="97"/>
      <c r="H3" s="97"/>
      <c r="I3" s="97"/>
      <c r="J3" s="97"/>
      <c r="K3" s="98"/>
    </row>
    <row r="4" spans="1:11" s="99" customFormat="1" ht="25.5" customHeight="1">
      <c r="A4" s="96"/>
      <c r="B4" s="623" t="s">
        <v>292</v>
      </c>
      <c r="C4" s="623"/>
      <c r="D4" s="625"/>
      <c r="E4" s="625"/>
      <c r="F4" s="625"/>
      <c r="G4" s="97"/>
      <c r="H4" s="97"/>
      <c r="I4" s="97"/>
      <c r="J4" s="97"/>
      <c r="K4" s="98"/>
    </row>
    <row r="5" spans="1:11" s="99" customFormat="1">
      <c r="A5" s="96"/>
      <c r="B5" s="97"/>
      <c r="C5" s="97"/>
      <c r="D5" s="97"/>
      <c r="E5" s="97"/>
      <c r="F5" s="97"/>
      <c r="G5" s="97"/>
      <c r="H5" s="97"/>
      <c r="I5" s="97"/>
      <c r="J5" s="97"/>
      <c r="K5" s="98"/>
    </row>
    <row r="6" spans="1:11" s="99" customFormat="1">
      <c r="A6" s="96"/>
      <c r="B6" s="97"/>
      <c r="C6" s="101" t="s">
        <v>217</v>
      </c>
      <c r="D6" s="97"/>
      <c r="E6" s="97"/>
      <c r="F6" s="97"/>
      <c r="G6" s="97"/>
      <c r="H6" s="97"/>
      <c r="I6" s="97"/>
      <c r="J6" s="97"/>
      <c r="K6" s="98"/>
    </row>
    <row r="7" spans="1:11" s="99" customFormat="1" ht="25.5">
      <c r="A7" s="96"/>
      <c r="B7" s="97"/>
      <c r="C7" s="102" t="s">
        <v>218</v>
      </c>
      <c r="D7" s="102" t="s">
        <v>219</v>
      </c>
      <c r="E7" s="102" t="s">
        <v>220</v>
      </c>
      <c r="F7" s="363" t="s">
        <v>221</v>
      </c>
      <c r="G7" s="363" t="s">
        <v>293</v>
      </c>
      <c r="H7" s="363" t="s">
        <v>294</v>
      </c>
      <c r="I7" s="97"/>
      <c r="J7" s="97"/>
      <c r="K7" s="98"/>
    </row>
    <row r="8" spans="1:11" s="99" customFormat="1">
      <c r="A8" s="96"/>
      <c r="B8" s="97"/>
      <c r="C8" s="108"/>
      <c r="D8" s="108"/>
      <c r="E8" s="108"/>
      <c r="F8" s="108"/>
      <c r="G8" s="108"/>
      <c r="H8" s="108"/>
      <c r="I8" s="97"/>
      <c r="J8" s="97"/>
      <c r="K8" s="98"/>
    </row>
    <row r="9" spans="1:11" s="99" customFormat="1">
      <c r="A9" s="96"/>
      <c r="B9" s="97"/>
      <c r="C9" s="97"/>
      <c r="D9" s="97"/>
      <c r="E9" s="97"/>
      <c r="F9" s="97"/>
      <c r="G9" s="97"/>
      <c r="H9" s="97"/>
      <c r="I9" s="97"/>
      <c r="J9" s="97"/>
      <c r="K9" s="98"/>
    </row>
    <row r="10" spans="1:11" s="28" customFormat="1" ht="38.85" customHeight="1">
      <c r="A10" s="26"/>
      <c r="B10" s="620" t="s">
        <v>224</v>
      </c>
      <c r="C10" s="620"/>
      <c r="D10" s="620"/>
      <c r="E10" s="620"/>
      <c r="F10" s="620"/>
      <c r="G10" s="620"/>
      <c r="H10" s="620"/>
      <c r="I10" s="620"/>
      <c r="J10" s="620"/>
      <c r="K10" s="27"/>
    </row>
    <row r="11" spans="1:11" ht="13.5" thickBot="1">
      <c r="A11" s="29"/>
      <c r="B11" s="30"/>
      <c r="C11" s="30"/>
      <c r="D11" s="30"/>
      <c r="E11" s="30"/>
      <c r="F11" s="30"/>
      <c r="G11" s="30"/>
      <c r="H11" s="30"/>
      <c r="I11" s="617"/>
      <c r="J11" s="617"/>
      <c r="K11" s="31"/>
    </row>
    <row r="12" spans="1:11" ht="25.5" customHeight="1" thickTop="1">
      <c r="A12" s="29"/>
      <c r="B12" s="30"/>
      <c r="C12" s="626" t="s">
        <v>225</v>
      </c>
      <c r="D12" s="621" t="s">
        <v>226</v>
      </c>
      <c r="E12" s="621" t="s">
        <v>227</v>
      </c>
      <c r="F12" s="621" t="s">
        <v>84</v>
      </c>
      <c r="G12" s="615" t="s">
        <v>228</v>
      </c>
      <c r="H12" s="30"/>
      <c r="I12" s="618" t="s">
        <v>74</v>
      </c>
      <c r="J12" s="619"/>
      <c r="K12" s="31"/>
    </row>
    <row r="13" spans="1:11" ht="39" thickBot="1">
      <c r="A13" s="29"/>
      <c r="B13" s="30"/>
      <c r="C13" s="627"/>
      <c r="D13" s="622"/>
      <c r="E13" s="622"/>
      <c r="F13" s="622"/>
      <c r="G13" s="616"/>
      <c r="H13" s="30"/>
      <c r="I13" s="512" t="s">
        <v>229</v>
      </c>
      <c r="J13" s="513" t="s">
        <v>230</v>
      </c>
      <c r="K13" s="31"/>
    </row>
    <row r="14" spans="1:11" s="36" customFormat="1" ht="27" thickTop="1" thickBot="1">
      <c r="A14" s="26"/>
      <c r="B14" s="32" t="s">
        <v>76</v>
      </c>
      <c r="C14" s="33" t="s">
        <v>231</v>
      </c>
      <c r="D14" s="33" t="s">
        <v>232</v>
      </c>
      <c r="E14" s="33" t="s">
        <v>233</v>
      </c>
      <c r="F14" s="33" t="s">
        <v>234</v>
      </c>
      <c r="G14" s="34" t="s">
        <v>235</v>
      </c>
      <c r="H14" s="35"/>
      <c r="I14" s="33"/>
      <c r="J14" s="33"/>
      <c r="K14" s="27"/>
    </row>
    <row r="15" spans="1:11" s="28" customFormat="1" ht="14.25" thickTop="1" thickBot="1">
      <c r="A15" s="26"/>
      <c r="B15" s="37" t="s">
        <v>236</v>
      </c>
      <c r="C15" s="38">
        <f>SUM(C17:C22)</f>
        <v>0</v>
      </c>
      <c r="D15" s="38">
        <f>SUM(D17:D22)</f>
        <v>0</v>
      </c>
      <c r="E15" s="39"/>
      <c r="F15" s="39"/>
      <c r="G15" s="40">
        <f>SUM(G17:G22)</f>
        <v>0</v>
      </c>
      <c r="H15" s="41"/>
      <c r="I15" s="42">
        <f>SUM(I17:I22)</f>
        <v>0</v>
      </c>
      <c r="J15" s="40">
        <f>SUM(J17:J22)</f>
        <v>0</v>
      </c>
      <c r="K15" s="27"/>
    </row>
    <row r="16" spans="1:11" s="28" customFormat="1" ht="14.25" thickTop="1" thickBot="1">
      <c r="A16" s="26"/>
      <c r="B16" s="43"/>
      <c r="C16" s="41"/>
      <c r="D16" s="41"/>
      <c r="E16" s="41"/>
      <c r="F16" s="41"/>
      <c r="G16" s="41"/>
      <c r="H16" s="41"/>
      <c r="I16" s="41"/>
      <c r="J16" s="41"/>
      <c r="K16" s="27"/>
    </row>
    <row r="17" spans="1:11" s="28" customFormat="1" ht="13.5" thickTop="1">
      <c r="A17" s="26"/>
      <c r="B17" s="44" t="s">
        <v>218</v>
      </c>
      <c r="C17" s="137"/>
      <c r="D17" s="137"/>
      <c r="E17" s="137"/>
      <c r="F17" s="137"/>
      <c r="G17" s="45">
        <f t="shared" ref="G17:G22" si="0">IF(F17="",E17*D17,F17*D17)</f>
        <v>0</v>
      </c>
      <c r="H17" s="41"/>
      <c r="I17" s="140"/>
      <c r="J17" s="138"/>
      <c r="K17" s="27"/>
    </row>
    <row r="18" spans="1:11" s="28" customFormat="1">
      <c r="A18" s="26"/>
      <c r="B18" s="46" t="s">
        <v>237</v>
      </c>
      <c r="C18" s="129"/>
      <c r="D18" s="129"/>
      <c r="E18" s="129"/>
      <c r="F18" s="129"/>
      <c r="G18" s="47">
        <f t="shared" si="0"/>
        <v>0</v>
      </c>
      <c r="H18" s="41"/>
      <c r="I18" s="132"/>
      <c r="J18" s="130"/>
      <c r="K18" s="27"/>
    </row>
    <row r="19" spans="1:11" s="28" customFormat="1">
      <c r="A19" s="26"/>
      <c r="B19" s="46" t="s">
        <v>220</v>
      </c>
      <c r="C19" s="129"/>
      <c r="D19" s="129"/>
      <c r="E19" s="129"/>
      <c r="F19" s="129"/>
      <c r="G19" s="47">
        <f t="shared" si="0"/>
        <v>0</v>
      </c>
      <c r="H19" s="41"/>
      <c r="I19" s="132"/>
      <c r="J19" s="130"/>
      <c r="K19" s="27"/>
    </row>
    <row r="20" spans="1:11" s="28" customFormat="1">
      <c r="A20" s="26"/>
      <c r="B20" s="427" t="str">
        <f>F7</f>
        <v>Autre 1 
(à préciser)</v>
      </c>
      <c r="C20" s="129"/>
      <c r="D20" s="129"/>
      <c r="E20" s="129"/>
      <c r="F20" s="129"/>
      <c r="G20" s="47">
        <f t="shared" si="0"/>
        <v>0</v>
      </c>
      <c r="H20" s="41"/>
      <c r="I20" s="132"/>
      <c r="J20" s="130"/>
      <c r="K20" s="27"/>
    </row>
    <row r="21" spans="1:11" s="28" customFormat="1">
      <c r="A21" s="26"/>
      <c r="B21" s="427" t="str">
        <f>G7</f>
        <v>Autre 2  (à préciser)</v>
      </c>
      <c r="C21" s="129"/>
      <c r="D21" s="129"/>
      <c r="E21" s="129"/>
      <c r="F21" s="129"/>
      <c r="G21" s="47">
        <f t="shared" si="0"/>
        <v>0</v>
      </c>
      <c r="H21" s="41"/>
      <c r="I21" s="132"/>
      <c r="J21" s="130"/>
      <c r="K21" s="27"/>
    </row>
    <row r="22" spans="1:11" s="28" customFormat="1" ht="13.5" thickBot="1">
      <c r="A22" s="26"/>
      <c r="B22" s="428" t="str">
        <f>H7</f>
        <v>Autre 3  (à préciser)</v>
      </c>
      <c r="C22" s="133"/>
      <c r="D22" s="133"/>
      <c r="E22" s="133"/>
      <c r="F22" s="133"/>
      <c r="G22" s="48">
        <f t="shared" si="0"/>
        <v>0</v>
      </c>
      <c r="H22" s="41"/>
      <c r="I22" s="136"/>
      <c r="J22" s="134"/>
      <c r="K22" s="27"/>
    </row>
    <row r="23" spans="1:11" s="28" customFormat="1" ht="14.25" thickTop="1" thickBot="1">
      <c r="A23" s="26"/>
      <c r="B23" s="43"/>
      <c r="C23" s="43"/>
      <c r="D23" s="43"/>
      <c r="E23" s="43"/>
      <c r="F23" s="43"/>
      <c r="G23" s="43"/>
      <c r="H23" s="43"/>
      <c r="I23" s="43"/>
      <c r="J23" s="43"/>
      <c r="K23" s="27"/>
    </row>
    <row r="24" spans="1:11" s="51" customFormat="1" ht="13.5" thickTop="1">
      <c r="A24" s="49"/>
      <c r="B24" s="636" t="s">
        <v>238</v>
      </c>
      <c r="C24" s="637"/>
      <c r="D24" s="630" t="s">
        <v>239</v>
      </c>
      <c r="E24" s="633" t="s">
        <v>240</v>
      </c>
      <c r="F24" s="633" t="s">
        <v>241</v>
      </c>
      <c r="G24" s="633" t="s">
        <v>242</v>
      </c>
      <c r="H24" s="612" t="s">
        <v>243</v>
      </c>
      <c r="I24" s="608" t="s">
        <v>244</v>
      </c>
      <c r="J24" s="609"/>
      <c r="K24" s="50"/>
    </row>
    <row r="25" spans="1:11" s="51" customFormat="1">
      <c r="A25" s="49"/>
      <c r="B25" s="638"/>
      <c r="C25" s="639"/>
      <c r="D25" s="631"/>
      <c r="E25" s="634"/>
      <c r="F25" s="634"/>
      <c r="G25" s="634"/>
      <c r="H25" s="613"/>
      <c r="I25" s="610"/>
      <c r="J25" s="611"/>
      <c r="K25" s="50"/>
    </row>
    <row r="26" spans="1:11" s="51" customFormat="1" ht="26.25" thickBot="1">
      <c r="A26" s="49"/>
      <c r="B26" s="640"/>
      <c r="C26" s="641"/>
      <c r="D26" s="632"/>
      <c r="E26" s="635"/>
      <c r="F26" s="635"/>
      <c r="G26" s="635"/>
      <c r="H26" s="614"/>
      <c r="I26" s="52" t="s">
        <v>245</v>
      </c>
      <c r="J26" s="513" t="s">
        <v>58</v>
      </c>
      <c r="K26" s="50"/>
    </row>
    <row r="27" spans="1:11" s="36" customFormat="1" ht="14.25" thickTop="1" thickBot="1">
      <c r="A27" s="26"/>
      <c r="B27" s="32" t="s">
        <v>246</v>
      </c>
      <c r="C27" s="53"/>
      <c r="D27" s="33" t="s">
        <v>247</v>
      </c>
      <c r="E27" s="33" t="s">
        <v>248</v>
      </c>
      <c r="F27" s="33" t="s">
        <v>249</v>
      </c>
      <c r="G27" s="33" t="s">
        <v>250</v>
      </c>
      <c r="H27" s="33"/>
      <c r="I27" s="33" t="s">
        <v>251</v>
      </c>
      <c r="J27" s="33" t="s">
        <v>252</v>
      </c>
      <c r="K27" s="27"/>
    </row>
    <row r="28" spans="1:11" s="59" customFormat="1" ht="14.25" thickTop="1" thickBot="1">
      <c r="A28" s="49"/>
      <c r="B28" s="54" t="s">
        <v>253</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Top="1" thickBot="1">
      <c r="A29" s="26"/>
      <c r="C29" s="60"/>
      <c r="D29" s="61"/>
      <c r="E29" s="61"/>
      <c r="F29" s="61"/>
      <c r="G29" s="61"/>
      <c r="H29" s="61"/>
      <c r="I29" s="61"/>
      <c r="K29" s="27"/>
    </row>
    <row r="30" spans="1:11" s="36" customFormat="1" ht="13.5" thickTop="1">
      <c r="A30" s="26"/>
      <c r="B30" s="62" t="s">
        <v>218</v>
      </c>
      <c r="C30" s="63"/>
      <c r="D30" s="139"/>
      <c r="E30" s="137"/>
      <c r="F30" s="137"/>
      <c r="G30" s="64">
        <f t="shared" ref="G30:G35" si="1">IF(D30=0,0,AVERAGE(D30,E30,F30))</f>
        <v>0</v>
      </c>
      <c r="H30" s="137"/>
      <c r="I30" s="137"/>
      <c r="J30" s="65">
        <f t="shared" ref="J30:J35" si="2">IF(G17=0,0,I30/G17)</f>
        <v>0</v>
      </c>
      <c r="K30" s="27"/>
    </row>
    <row r="31" spans="1:11" s="36" customFormat="1">
      <c r="A31" s="26"/>
      <c r="B31" s="66" t="s">
        <v>237</v>
      </c>
      <c r="C31" s="67"/>
      <c r="D31" s="131"/>
      <c r="E31" s="129"/>
      <c r="F31" s="129"/>
      <c r="G31" s="68">
        <f t="shared" si="1"/>
        <v>0</v>
      </c>
      <c r="H31" s="129"/>
      <c r="I31" s="129"/>
      <c r="J31" s="69">
        <f t="shared" si="2"/>
        <v>0</v>
      </c>
      <c r="K31" s="27"/>
    </row>
    <row r="32" spans="1:11" s="36" customFormat="1">
      <c r="A32" s="26"/>
      <c r="B32" s="431" t="s">
        <v>220</v>
      </c>
      <c r="C32" s="432"/>
      <c r="D32" s="131"/>
      <c r="E32" s="129"/>
      <c r="F32" s="129"/>
      <c r="G32" s="68">
        <f t="shared" si="1"/>
        <v>0</v>
      </c>
      <c r="H32" s="129"/>
      <c r="I32" s="129"/>
      <c r="J32" s="69">
        <f t="shared" si="2"/>
        <v>0</v>
      </c>
      <c r="K32" s="27"/>
    </row>
    <row r="33" spans="1:11" s="36" customFormat="1">
      <c r="A33" s="26"/>
      <c r="B33" s="628" t="str">
        <f>F7</f>
        <v>Autre 1 
(à préciser)</v>
      </c>
      <c r="C33" s="629"/>
      <c r="D33" s="131"/>
      <c r="E33" s="129"/>
      <c r="F33" s="129"/>
      <c r="G33" s="68">
        <f t="shared" si="1"/>
        <v>0</v>
      </c>
      <c r="H33" s="129"/>
      <c r="I33" s="129"/>
      <c r="J33" s="69">
        <f t="shared" si="2"/>
        <v>0</v>
      </c>
      <c r="K33" s="27"/>
    </row>
    <row r="34" spans="1:11" s="36" customFormat="1">
      <c r="A34" s="26"/>
      <c r="B34" s="628" t="str">
        <f>G7</f>
        <v>Autre 2  (à préciser)</v>
      </c>
      <c r="C34" s="629"/>
      <c r="D34" s="131"/>
      <c r="E34" s="129"/>
      <c r="F34" s="129"/>
      <c r="G34" s="68">
        <f t="shared" si="1"/>
        <v>0</v>
      </c>
      <c r="H34" s="129"/>
      <c r="I34" s="129"/>
      <c r="J34" s="69">
        <f t="shared" si="2"/>
        <v>0</v>
      </c>
      <c r="K34" s="27"/>
    </row>
    <row r="35" spans="1:11" s="36" customFormat="1" ht="13.5" thickBot="1">
      <c r="A35" s="26"/>
      <c r="B35" s="429" t="str">
        <f>H7</f>
        <v>Autre 3  (à préciser)</v>
      </c>
      <c r="C35" s="430"/>
      <c r="D35" s="135"/>
      <c r="E35" s="133"/>
      <c r="F35" s="133"/>
      <c r="G35" s="70">
        <f t="shared" si="1"/>
        <v>0</v>
      </c>
      <c r="H35" s="133"/>
      <c r="I35" s="133"/>
      <c r="J35" s="71">
        <f t="shared" si="2"/>
        <v>0</v>
      </c>
      <c r="K35" s="27"/>
    </row>
    <row r="36" spans="1:11" s="59" customFormat="1" ht="14.25" thickTop="1" thickBot="1">
      <c r="A36" s="256"/>
      <c r="B36" s="257"/>
      <c r="C36" s="257"/>
      <c r="D36" s="258"/>
      <c r="E36" s="258"/>
      <c r="F36" s="258"/>
      <c r="G36" s="258"/>
      <c r="H36" s="259"/>
      <c r="I36" s="259"/>
      <c r="J36" s="259"/>
      <c r="K36" s="260"/>
    </row>
    <row r="37" spans="1:11" s="59" customFormat="1">
      <c r="B37" s="23"/>
      <c r="C37" s="36"/>
      <c r="D37" s="36"/>
      <c r="E37" s="36"/>
      <c r="F37" s="36"/>
      <c r="G37" s="36"/>
    </row>
    <row r="38" spans="1:11" s="59" customFormat="1">
      <c r="B38" s="36"/>
      <c r="C38" s="36"/>
      <c r="D38" s="36"/>
      <c r="E38" s="36"/>
      <c r="F38" s="36"/>
      <c r="G38" s="36"/>
    </row>
    <row r="39" spans="1:11" s="59" customFormat="1">
      <c r="B39" s="36"/>
      <c r="C39" s="36"/>
      <c r="D39" s="36"/>
      <c r="E39" s="36"/>
      <c r="F39" s="36"/>
      <c r="G39" s="36"/>
    </row>
    <row r="40" spans="1:11" s="59" customFormat="1">
      <c r="B40" s="36"/>
      <c r="C40" s="36"/>
      <c r="D40" s="36"/>
      <c r="E40" s="36"/>
      <c r="F40" s="36"/>
      <c r="G40" s="36"/>
    </row>
    <row r="41" spans="1:11" s="59" customFormat="1">
      <c r="B41" s="25"/>
      <c r="C41" s="25"/>
      <c r="D41" s="25"/>
      <c r="E41" s="25"/>
      <c r="F41" s="25"/>
      <c r="G41" s="25"/>
      <c r="H41" s="25"/>
      <c r="I41" s="36"/>
      <c r="J41" s="28"/>
    </row>
    <row r="42" spans="1:11" s="36" customFormat="1">
      <c r="B42" s="25"/>
      <c r="C42" s="25"/>
      <c r="D42" s="25"/>
      <c r="E42" s="25"/>
      <c r="F42" s="25"/>
      <c r="G42" s="25"/>
      <c r="H42" s="25"/>
    </row>
    <row r="43" spans="1:11" s="28" customFormat="1">
      <c r="B43" s="25"/>
      <c r="C43" s="25"/>
      <c r="D43" s="25"/>
      <c r="E43" s="25"/>
      <c r="F43" s="25"/>
      <c r="G43" s="25"/>
      <c r="H43" s="25"/>
      <c r="I43" s="36"/>
      <c r="J43" s="36"/>
    </row>
    <row r="44" spans="1:11" s="28" customFormat="1">
      <c r="B44" s="25"/>
      <c r="C44" s="25"/>
      <c r="D44" s="25"/>
      <c r="E44" s="25"/>
      <c r="F44" s="25"/>
      <c r="G44" s="25"/>
      <c r="H44" s="25"/>
      <c r="I44" s="36"/>
      <c r="J44" s="36"/>
    </row>
    <row r="45" spans="1:11" s="28" customFormat="1">
      <c r="B45" s="25"/>
      <c r="C45" s="25"/>
      <c r="D45" s="25"/>
      <c r="E45" s="25"/>
      <c r="F45" s="25"/>
      <c r="G45" s="25"/>
      <c r="H45" s="25"/>
      <c r="I45" s="36"/>
      <c r="J45" s="36"/>
    </row>
    <row r="46" spans="1:11" s="28" customFormat="1">
      <c r="B46" s="25"/>
      <c r="C46" s="25"/>
      <c r="D46" s="25"/>
      <c r="E46" s="25"/>
      <c r="F46" s="25"/>
      <c r="G46" s="25"/>
      <c r="H46" s="25"/>
      <c r="I46" s="59"/>
      <c r="J46" s="59"/>
    </row>
    <row r="47" spans="1:11">
      <c r="I47" s="59"/>
      <c r="J47" s="59"/>
    </row>
    <row r="48" spans="1:11">
      <c r="I48" s="59"/>
      <c r="J48" s="59"/>
    </row>
    <row r="49" spans="2:10">
      <c r="I49" s="36"/>
      <c r="J49" s="36"/>
    </row>
    <row r="50" spans="2:10">
      <c r="I50" s="36"/>
      <c r="J50" s="36"/>
    </row>
    <row r="51" spans="2:10">
      <c r="I51" s="36"/>
      <c r="J51" s="36"/>
    </row>
    <row r="52" spans="2:10">
      <c r="I52" s="36"/>
      <c r="J52" s="36"/>
    </row>
    <row r="53" spans="2:10">
      <c r="I53" s="36"/>
      <c r="J53" s="36"/>
    </row>
    <row r="54" spans="2:10">
      <c r="I54" s="36"/>
      <c r="J54" s="36"/>
    </row>
    <row r="55" spans="2:10">
      <c r="B55" s="28"/>
    </row>
    <row r="56" spans="2:10">
      <c r="B56" s="28"/>
    </row>
    <row r="57" spans="2:10">
      <c r="B57" s="28"/>
    </row>
    <row r="58" spans="2:10">
      <c r="B58" s="28"/>
      <c r="C58" s="28"/>
      <c r="D58" s="28"/>
      <c r="E58" s="28"/>
      <c r="F58" s="28"/>
      <c r="G58" s="28"/>
      <c r="H58" s="28"/>
      <c r="I58" s="28"/>
      <c r="J58" s="28"/>
    </row>
  </sheetData>
  <mergeCells count="23">
    <mergeCell ref="B34:C34"/>
    <mergeCell ref="D12:D13"/>
    <mergeCell ref="E12:E13"/>
    <mergeCell ref="E24:E26"/>
    <mergeCell ref="F24:F26"/>
    <mergeCell ref="B24:C26"/>
    <mergeCell ref="B33:C33"/>
    <mergeCell ref="C12:C13"/>
    <mergeCell ref="B2:C2"/>
    <mergeCell ref="D2:F2"/>
    <mergeCell ref="B3:C3"/>
    <mergeCell ref="D3:F3"/>
    <mergeCell ref="B10:J10"/>
    <mergeCell ref="B4:C4"/>
    <mergeCell ref="H24:H26"/>
    <mergeCell ref="I24:J25"/>
    <mergeCell ref="D4:F4"/>
    <mergeCell ref="G12:G13"/>
    <mergeCell ref="G24:G26"/>
    <mergeCell ref="I11:J11"/>
    <mergeCell ref="I12:J12"/>
    <mergeCell ref="D24:D26"/>
    <mergeCell ref="F12:F13"/>
  </mergeCells>
  <dataValidations count="1">
    <dataValidation type="decimal" operator="greaterThanOrEqual" allowBlank="1" showInputMessage="1" showErrorMessage="1" error="Veuillez saisir un nombre." sqref="I17:J22 C8:J8 H30:I35 C17:F22 D30:F35" xr:uid="{00000000-0002-0000-0A00-000000000000}">
      <formula1>0</formula1>
    </dataValidation>
  </dataValidations>
  <printOptions horizontalCentered="1" verticalCentered="1"/>
  <pageMargins left="0.19685039370078741" right="0.19685039370078741" top="0.19685039370078741"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F6"/>
  <sheetViews>
    <sheetView showGridLines="0" workbookViewId="0"/>
  </sheetViews>
  <sheetFormatPr baseColWidth="10" defaultColWidth="10.85546875" defaultRowHeight="15"/>
  <cols>
    <col min="1" max="1" width="49.28515625" style="103" bestFit="1" customWidth="1"/>
    <col min="2" max="16384" width="10.85546875" style="103"/>
  </cols>
  <sheetData>
    <row r="1" spans="1:6">
      <c r="A1" s="103" t="s">
        <v>91</v>
      </c>
      <c r="C1" s="232" t="s">
        <v>92</v>
      </c>
      <c r="D1" s="231"/>
      <c r="F1" s="103" t="s">
        <v>93</v>
      </c>
    </row>
    <row r="2" spans="1:6">
      <c r="C2" s="232"/>
      <c r="D2" s="231"/>
    </row>
    <row r="3" spans="1:6">
      <c r="A3" s="261" t="s">
        <v>94</v>
      </c>
      <c r="C3" s="232" t="s">
        <v>95</v>
      </c>
      <c r="D3" s="231"/>
      <c r="F3" s="103" t="s">
        <v>96</v>
      </c>
    </row>
    <row r="4" spans="1:6">
      <c r="A4" s="261" t="s">
        <v>97</v>
      </c>
      <c r="C4" s="232" t="s">
        <v>98</v>
      </c>
      <c r="D4" s="231"/>
      <c r="F4" s="103" t="s">
        <v>99</v>
      </c>
    </row>
    <row r="5" spans="1:6">
      <c r="A5" s="261" t="s">
        <v>100</v>
      </c>
      <c r="B5" s="231"/>
      <c r="C5" s="232" t="s">
        <v>101</v>
      </c>
      <c r="D5" s="231"/>
    </row>
    <row r="6" spans="1:6">
      <c r="A6" s="261" t="s">
        <v>102</v>
      </c>
      <c r="B6" s="231"/>
      <c r="C6" s="232" t="s">
        <v>103</v>
      </c>
      <c r="D6" s="231"/>
    </row>
  </sheetData>
  <sheetProtection password="EAD6"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7"/>
  <dimension ref="A1:D2"/>
  <sheetViews>
    <sheetView workbookViewId="0"/>
  </sheetViews>
  <sheetFormatPr baseColWidth="10" defaultColWidth="10.85546875" defaultRowHeight="15"/>
  <cols>
    <col min="1" max="1" width="25.5703125" style="103" bestFit="1" customWidth="1"/>
    <col min="2" max="2" width="10.85546875" style="104"/>
    <col min="3" max="16384" width="10.85546875" style="103"/>
  </cols>
  <sheetData>
    <row r="1" spans="1:4">
      <c r="A1" s="103" t="s">
        <v>104</v>
      </c>
      <c r="B1" s="104">
        <f>'Page de garde'!D14</f>
        <v>0</v>
      </c>
    </row>
    <row r="2" spans="1:4">
      <c r="A2" s="103" t="s">
        <v>105</v>
      </c>
      <c r="B2" s="104">
        <f>'Page de garde'!$A$4</f>
        <v>0</v>
      </c>
      <c r="D2" s="105"/>
    </row>
  </sheetData>
  <sheetProtection password="EAD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0DA06-B35D-494A-876E-F0CB362304C5}">
  <sheetPr codeName="Feuil26"/>
  <dimension ref="A1:E650"/>
  <sheetViews>
    <sheetView tabSelected="1" workbookViewId="0">
      <selection activeCell="A36" sqref="A36"/>
    </sheetView>
  </sheetViews>
  <sheetFormatPr baseColWidth="10" defaultColWidth="10.85546875" defaultRowHeight="12.75"/>
  <cols>
    <col min="1" max="1" width="46" style="700" customWidth="1"/>
    <col min="2" max="2" width="20.85546875" style="701" customWidth="1"/>
    <col min="3" max="3" width="46" style="702" customWidth="1"/>
    <col min="4" max="4" width="20.85546875" style="701" customWidth="1"/>
    <col min="5" max="5" width="11.42578125" style="702" customWidth="1"/>
    <col min="6" max="256" width="10.85546875" style="694"/>
    <col min="257" max="257" width="46" style="694" customWidth="1"/>
    <col min="258" max="258" width="20.85546875" style="694" customWidth="1"/>
    <col min="259" max="259" width="46" style="694" customWidth="1"/>
    <col min="260" max="260" width="20.85546875" style="694" customWidth="1"/>
    <col min="261" max="261" width="11.42578125" style="694" customWidth="1"/>
    <col min="262" max="512" width="10.85546875" style="694"/>
    <col min="513" max="513" width="46" style="694" customWidth="1"/>
    <col min="514" max="514" width="20.85546875" style="694" customWidth="1"/>
    <col min="515" max="515" width="46" style="694" customWidth="1"/>
    <col min="516" max="516" width="20.85546875" style="694" customWidth="1"/>
    <col min="517" max="517" width="11.42578125" style="694" customWidth="1"/>
    <col min="518" max="768" width="10.85546875" style="694"/>
    <col min="769" max="769" width="46" style="694" customWidth="1"/>
    <col min="770" max="770" width="20.85546875" style="694" customWidth="1"/>
    <col min="771" max="771" width="46" style="694" customWidth="1"/>
    <col min="772" max="772" width="20.85546875" style="694" customWidth="1"/>
    <col min="773" max="773" width="11.42578125" style="694" customWidth="1"/>
    <col min="774" max="1024" width="10.85546875" style="694"/>
    <col min="1025" max="1025" width="46" style="694" customWidth="1"/>
    <col min="1026" max="1026" width="20.85546875" style="694" customWidth="1"/>
    <col min="1027" max="1027" width="46" style="694" customWidth="1"/>
    <col min="1028" max="1028" width="20.85546875" style="694" customWidth="1"/>
    <col min="1029" max="1029" width="11.42578125" style="694" customWidth="1"/>
    <col min="1030" max="1280" width="10.85546875" style="694"/>
    <col min="1281" max="1281" width="46" style="694" customWidth="1"/>
    <col min="1282" max="1282" width="20.85546875" style="694" customWidth="1"/>
    <col min="1283" max="1283" width="46" style="694" customWidth="1"/>
    <col min="1284" max="1284" width="20.85546875" style="694" customWidth="1"/>
    <col min="1285" max="1285" width="11.42578125" style="694" customWidth="1"/>
    <col min="1286" max="1536" width="10.85546875" style="694"/>
    <col min="1537" max="1537" width="46" style="694" customWidth="1"/>
    <col min="1538" max="1538" width="20.85546875" style="694" customWidth="1"/>
    <col min="1539" max="1539" width="46" style="694" customWidth="1"/>
    <col min="1540" max="1540" width="20.85546875" style="694" customWidth="1"/>
    <col min="1541" max="1541" width="11.42578125" style="694" customWidth="1"/>
    <col min="1542" max="1792" width="10.85546875" style="694"/>
    <col min="1793" max="1793" width="46" style="694" customWidth="1"/>
    <col min="1794" max="1794" width="20.85546875" style="694" customWidth="1"/>
    <col min="1795" max="1795" width="46" style="694" customWidth="1"/>
    <col min="1796" max="1796" width="20.85546875" style="694" customWidth="1"/>
    <col min="1797" max="1797" width="11.42578125" style="694" customWidth="1"/>
    <col min="1798" max="2048" width="10.85546875" style="694"/>
    <col min="2049" max="2049" width="46" style="694" customWidth="1"/>
    <col min="2050" max="2050" width="20.85546875" style="694" customWidth="1"/>
    <col min="2051" max="2051" width="46" style="694" customWidth="1"/>
    <col min="2052" max="2052" width="20.85546875" style="694" customWidth="1"/>
    <col min="2053" max="2053" width="11.42578125" style="694" customWidth="1"/>
    <col min="2054" max="2304" width="10.85546875" style="694"/>
    <col min="2305" max="2305" width="46" style="694" customWidth="1"/>
    <col min="2306" max="2306" width="20.85546875" style="694" customWidth="1"/>
    <col min="2307" max="2307" width="46" style="694" customWidth="1"/>
    <col min="2308" max="2308" width="20.85546875" style="694" customWidth="1"/>
    <col min="2309" max="2309" width="11.42578125" style="694" customWidth="1"/>
    <col min="2310" max="2560" width="10.85546875" style="694"/>
    <col min="2561" max="2561" width="46" style="694" customWidth="1"/>
    <col min="2562" max="2562" width="20.85546875" style="694" customWidth="1"/>
    <col min="2563" max="2563" width="46" style="694" customWidth="1"/>
    <col min="2564" max="2564" width="20.85546875" style="694" customWidth="1"/>
    <col min="2565" max="2565" width="11.42578125" style="694" customWidth="1"/>
    <col min="2566" max="2816" width="10.85546875" style="694"/>
    <col min="2817" max="2817" width="46" style="694" customWidth="1"/>
    <col min="2818" max="2818" width="20.85546875" style="694" customWidth="1"/>
    <col min="2819" max="2819" width="46" style="694" customWidth="1"/>
    <col min="2820" max="2820" width="20.85546875" style="694" customWidth="1"/>
    <col min="2821" max="2821" width="11.42578125" style="694" customWidth="1"/>
    <col min="2822" max="3072" width="10.85546875" style="694"/>
    <col min="3073" max="3073" width="46" style="694" customWidth="1"/>
    <col min="3074" max="3074" width="20.85546875" style="694" customWidth="1"/>
    <col min="3075" max="3075" width="46" style="694" customWidth="1"/>
    <col min="3076" max="3076" width="20.85546875" style="694" customWidth="1"/>
    <col min="3077" max="3077" width="11.42578125" style="694" customWidth="1"/>
    <col min="3078" max="3328" width="10.85546875" style="694"/>
    <col min="3329" max="3329" width="46" style="694" customWidth="1"/>
    <col min="3330" max="3330" width="20.85546875" style="694" customWidth="1"/>
    <col min="3331" max="3331" width="46" style="694" customWidth="1"/>
    <col min="3332" max="3332" width="20.85546875" style="694" customWidth="1"/>
    <col min="3333" max="3333" width="11.42578125" style="694" customWidth="1"/>
    <col min="3334" max="3584" width="10.85546875" style="694"/>
    <col min="3585" max="3585" width="46" style="694" customWidth="1"/>
    <col min="3586" max="3586" width="20.85546875" style="694" customWidth="1"/>
    <col min="3587" max="3587" width="46" style="694" customWidth="1"/>
    <col min="3588" max="3588" width="20.85546875" style="694" customWidth="1"/>
    <col min="3589" max="3589" width="11.42578125" style="694" customWidth="1"/>
    <col min="3590" max="3840" width="10.85546875" style="694"/>
    <col min="3841" max="3841" width="46" style="694" customWidth="1"/>
    <col min="3842" max="3842" width="20.85546875" style="694" customWidth="1"/>
    <col min="3843" max="3843" width="46" style="694" customWidth="1"/>
    <col min="3844" max="3844" width="20.85546875" style="694" customWidth="1"/>
    <col min="3845" max="3845" width="11.42578125" style="694" customWidth="1"/>
    <col min="3846" max="4096" width="10.85546875" style="694"/>
    <col min="4097" max="4097" width="46" style="694" customWidth="1"/>
    <col min="4098" max="4098" width="20.85546875" style="694" customWidth="1"/>
    <col min="4099" max="4099" width="46" style="694" customWidth="1"/>
    <col min="4100" max="4100" width="20.85546875" style="694" customWidth="1"/>
    <col min="4101" max="4101" width="11.42578125" style="694" customWidth="1"/>
    <col min="4102" max="4352" width="10.85546875" style="694"/>
    <col min="4353" max="4353" width="46" style="694" customWidth="1"/>
    <col min="4354" max="4354" width="20.85546875" style="694" customWidth="1"/>
    <col min="4355" max="4355" width="46" style="694" customWidth="1"/>
    <col min="4356" max="4356" width="20.85546875" style="694" customWidth="1"/>
    <col min="4357" max="4357" width="11.42578125" style="694" customWidth="1"/>
    <col min="4358" max="4608" width="10.85546875" style="694"/>
    <col min="4609" max="4609" width="46" style="694" customWidth="1"/>
    <col min="4610" max="4610" width="20.85546875" style="694" customWidth="1"/>
    <col min="4611" max="4611" width="46" style="694" customWidth="1"/>
    <col min="4612" max="4612" width="20.85546875" style="694" customWidth="1"/>
    <col min="4613" max="4613" width="11.42578125" style="694" customWidth="1"/>
    <col min="4614" max="4864" width="10.85546875" style="694"/>
    <col min="4865" max="4865" width="46" style="694" customWidth="1"/>
    <col min="4866" max="4866" width="20.85546875" style="694" customWidth="1"/>
    <col min="4867" max="4867" width="46" style="694" customWidth="1"/>
    <col min="4868" max="4868" width="20.85546875" style="694" customWidth="1"/>
    <col min="4869" max="4869" width="11.42578125" style="694" customWidth="1"/>
    <col min="4870" max="5120" width="10.85546875" style="694"/>
    <col min="5121" max="5121" width="46" style="694" customWidth="1"/>
    <col min="5122" max="5122" width="20.85546875" style="694" customWidth="1"/>
    <col min="5123" max="5123" width="46" style="694" customWidth="1"/>
    <col min="5124" max="5124" width="20.85546875" style="694" customWidth="1"/>
    <col min="5125" max="5125" width="11.42578125" style="694" customWidth="1"/>
    <col min="5126" max="5376" width="10.85546875" style="694"/>
    <col min="5377" max="5377" width="46" style="694" customWidth="1"/>
    <col min="5378" max="5378" width="20.85546875" style="694" customWidth="1"/>
    <col min="5379" max="5379" width="46" style="694" customWidth="1"/>
    <col min="5380" max="5380" width="20.85546875" style="694" customWidth="1"/>
    <col min="5381" max="5381" width="11.42578125" style="694" customWidth="1"/>
    <col min="5382" max="5632" width="10.85546875" style="694"/>
    <col min="5633" max="5633" width="46" style="694" customWidth="1"/>
    <col min="5634" max="5634" width="20.85546875" style="694" customWidth="1"/>
    <col min="5635" max="5635" width="46" style="694" customWidth="1"/>
    <col min="5636" max="5636" width="20.85546875" style="694" customWidth="1"/>
    <col min="5637" max="5637" width="11.42578125" style="694" customWidth="1"/>
    <col min="5638" max="5888" width="10.85546875" style="694"/>
    <col min="5889" max="5889" width="46" style="694" customWidth="1"/>
    <col min="5890" max="5890" width="20.85546875" style="694" customWidth="1"/>
    <col min="5891" max="5891" width="46" style="694" customWidth="1"/>
    <col min="5892" max="5892" width="20.85546875" style="694" customWidth="1"/>
    <col min="5893" max="5893" width="11.42578125" style="694" customWidth="1"/>
    <col min="5894" max="6144" width="10.85546875" style="694"/>
    <col min="6145" max="6145" width="46" style="694" customWidth="1"/>
    <col min="6146" max="6146" width="20.85546875" style="694" customWidth="1"/>
    <col min="6147" max="6147" width="46" style="694" customWidth="1"/>
    <col min="6148" max="6148" width="20.85546875" style="694" customWidth="1"/>
    <col min="6149" max="6149" width="11.42578125" style="694" customWidth="1"/>
    <col min="6150" max="6400" width="10.85546875" style="694"/>
    <col min="6401" max="6401" width="46" style="694" customWidth="1"/>
    <col min="6402" max="6402" width="20.85546875" style="694" customWidth="1"/>
    <col min="6403" max="6403" width="46" style="694" customWidth="1"/>
    <col min="6404" max="6404" width="20.85546875" style="694" customWidth="1"/>
    <col min="6405" max="6405" width="11.42578125" style="694" customWidth="1"/>
    <col min="6406" max="6656" width="10.85546875" style="694"/>
    <col min="6657" max="6657" width="46" style="694" customWidth="1"/>
    <col min="6658" max="6658" width="20.85546875" style="694" customWidth="1"/>
    <col min="6659" max="6659" width="46" style="694" customWidth="1"/>
    <col min="6660" max="6660" width="20.85546875" style="694" customWidth="1"/>
    <col min="6661" max="6661" width="11.42578125" style="694" customWidth="1"/>
    <col min="6662" max="6912" width="10.85546875" style="694"/>
    <col min="6913" max="6913" width="46" style="694" customWidth="1"/>
    <col min="6914" max="6914" width="20.85546875" style="694" customWidth="1"/>
    <col min="6915" max="6915" width="46" style="694" customWidth="1"/>
    <col min="6916" max="6916" width="20.85546875" style="694" customWidth="1"/>
    <col min="6917" max="6917" width="11.42578125" style="694" customWidth="1"/>
    <col min="6918" max="7168" width="10.85546875" style="694"/>
    <col min="7169" max="7169" width="46" style="694" customWidth="1"/>
    <col min="7170" max="7170" width="20.85546875" style="694" customWidth="1"/>
    <col min="7171" max="7171" width="46" style="694" customWidth="1"/>
    <col min="7172" max="7172" width="20.85546875" style="694" customWidth="1"/>
    <col min="7173" max="7173" width="11.42578125" style="694" customWidth="1"/>
    <col min="7174" max="7424" width="10.85546875" style="694"/>
    <col min="7425" max="7425" width="46" style="694" customWidth="1"/>
    <col min="7426" max="7426" width="20.85546875" style="694" customWidth="1"/>
    <col min="7427" max="7427" width="46" style="694" customWidth="1"/>
    <col min="7428" max="7428" width="20.85546875" style="694" customWidth="1"/>
    <col min="7429" max="7429" width="11.42578125" style="694" customWidth="1"/>
    <col min="7430" max="7680" width="10.85546875" style="694"/>
    <col min="7681" max="7681" width="46" style="694" customWidth="1"/>
    <col min="7682" max="7682" width="20.85546875" style="694" customWidth="1"/>
    <col min="7683" max="7683" width="46" style="694" customWidth="1"/>
    <col min="7684" max="7684" width="20.85546875" style="694" customWidth="1"/>
    <col min="7685" max="7685" width="11.42578125" style="694" customWidth="1"/>
    <col min="7686" max="7936" width="10.85546875" style="694"/>
    <col min="7937" max="7937" width="46" style="694" customWidth="1"/>
    <col min="7938" max="7938" width="20.85546875" style="694" customWidth="1"/>
    <col min="7939" max="7939" width="46" style="694" customWidth="1"/>
    <col min="7940" max="7940" width="20.85546875" style="694" customWidth="1"/>
    <col min="7941" max="7941" width="11.42578125" style="694" customWidth="1"/>
    <col min="7942" max="8192" width="10.85546875" style="694"/>
    <col min="8193" max="8193" width="46" style="694" customWidth="1"/>
    <col min="8194" max="8194" width="20.85546875" style="694" customWidth="1"/>
    <col min="8195" max="8195" width="46" style="694" customWidth="1"/>
    <col min="8196" max="8196" width="20.85546875" style="694" customWidth="1"/>
    <col min="8197" max="8197" width="11.42578125" style="694" customWidth="1"/>
    <col min="8198" max="8448" width="10.85546875" style="694"/>
    <col min="8449" max="8449" width="46" style="694" customWidth="1"/>
    <col min="8450" max="8450" width="20.85546875" style="694" customWidth="1"/>
    <col min="8451" max="8451" width="46" style="694" customWidth="1"/>
    <col min="8452" max="8452" width="20.85546875" style="694" customWidth="1"/>
    <col min="8453" max="8453" width="11.42578125" style="694" customWidth="1"/>
    <col min="8454" max="8704" width="10.85546875" style="694"/>
    <col min="8705" max="8705" width="46" style="694" customWidth="1"/>
    <col min="8706" max="8706" width="20.85546875" style="694" customWidth="1"/>
    <col min="8707" max="8707" width="46" style="694" customWidth="1"/>
    <col min="8708" max="8708" width="20.85546875" style="694" customWidth="1"/>
    <col min="8709" max="8709" width="11.42578125" style="694" customWidth="1"/>
    <col min="8710" max="8960" width="10.85546875" style="694"/>
    <col min="8961" max="8961" width="46" style="694" customWidth="1"/>
    <col min="8962" max="8962" width="20.85546875" style="694" customWidth="1"/>
    <col min="8963" max="8963" width="46" style="694" customWidth="1"/>
    <col min="8964" max="8964" width="20.85546875" style="694" customWidth="1"/>
    <col min="8965" max="8965" width="11.42578125" style="694" customWidth="1"/>
    <col min="8966" max="9216" width="10.85546875" style="694"/>
    <col min="9217" max="9217" width="46" style="694" customWidth="1"/>
    <col min="9218" max="9218" width="20.85546875" style="694" customWidth="1"/>
    <col min="9219" max="9219" width="46" style="694" customWidth="1"/>
    <col min="9220" max="9220" width="20.85546875" style="694" customWidth="1"/>
    <col min="9221" max="9221" width="11.42578125" style="694" customWidth="1"/>
    <col min="9222" max="9472" width="10.85546875" style="694"/>
    <col min="9473" max="9473" width="46" style="694" customWidth="1"/>
    <col min="9474" max="9474" width="20.85546875" style="694" customWidth="1"/>
    <col min="9475" max="9475" width="46" style="694" customWidth="1"/>
    <col min="9476" max="9476" width="20.85546875" style="694" customWidth="1"/>
    <col min="9477" max="9477" width="11.42578125" style="694" customWidth="1"/>
    <col min="9478" max="9728" width="10.85546875" style="694"/>
    <col min="9729" max="9729" width="46" style="694" customWidth="1"/>
    <col min="9730" max="9730" width="20.85546875" style="694" customWidth="1"/>
    <col min="9731" max="9731" width="46" style="694" customWidth="1"/>
    <col min="9732" max="9732" width="20.85546875" style="694" customWidth="1"/>
    <col min="9733" max="9733" width="11.42578125" style="694" customWidth="1"/>
    <col min="9734" max="9984" width="10.85546875" style="694"/>
    <col min="9985" max="9985" width="46" style="694" customWidth="1"/>
    <col min="9986" max="9986" width="20.85546875" style="694" customWidth="1"/>
    <col min="9987" max="9987" width="46" style="694" customWidth="1"/>
    <col min="9988" max="9988" width="20.85546875" style="694" customWidth="1"/>
    <col min="9989" max="9989" width="11.42578125" style="694" customWidth="1"/>
    <col min="9990" max="10240" width="10.85546875" style="694"/>
    <col min="10241" max="10241" width="46" style="694" customWidth="1"/>
    <col min="10242" max="10242" width="20.85546875" style="694" customWidth="1"/>
    <col min="10243" max="10243" width="46" style="694" customWidth="1"/>
    <col min="10244" max="10244" width="20.85546875" style="694" customWidth="1"/>
    <col min="10245" max="10245" width="11.42578125" style="694" customWidth="1"/>
    <col min="10246" max="10496" width="10.85546875" style="694"/>
    <col min="10497" max="10497" width="46" style="694" customWidth="1"/>
    <col min="10498" max="10498" width="20.85546875" style="694" customWidth="1"/>
    <col min="10499" max="10499" width="46" style="694" customWidth="1"/>
    <col min="10500" max="10500" width="20.85546875" style="694" customWidth="1"/>
    <col min="10501" max="10501" width="11.42578125" style="694" customWidth="1"/>
    <col min="10502" max="10752" width="10.85546875" style="694"/>
    <col min="10753" max="10753" width="46" style="694" customWidth="1"/>
    <col min="10754" max="10754" width="20.85546875" style="694" customWidth="1"/>
    <col min="10755" max="10755" width="46" style="694" customWidth="1"/>
    <col min="10756" max="10756" width="20.85546875" style="694" customWidth="1"/>
    <col min="10757" max="10757" width="11.42578125" style="694" customWidth="1"/>
    <col min="10758" max="11008" width="10.85546875" style="694"/>
    <col min="11009" max="11009" width="46" style="694" customWidth="1"/>
    <col min="11010" max="11010" width="20.85546875" style="694" customWidth="1"/>
    <col min="11011" max="11011" width="46" style="694" customWidth="1"/>
    <col min="11012" max="11012" width="20.85546875" style="694" customWidth="1"/>
    <col min="11013" max="11013" width="11.42578125" style="694" customWidth="1"/>
    <col min="11014" max="11264" width="10.85546875" style="694"/>
    <col min="11265" max="11265" width="46" style="694" customWidth="1"/>
    <col min="11266" max="11266" width="20.85546875" style="694" customWidth="1"/>
    <col min="11267" max="11267" width="46" style="694" customWidth="1"/>
    <col min="11268" max="11268" width="20.85546875" style="694" customWidth="1"/>
    <col min="11269" max="11269" width="11.42578125" style="694" customWidth="1"/>
    <col min="11270" max="11520" width="10.85546875" style="694"/>
    <col min="11521" max="11521" width="46" style="694" customWidth="1"/>
    <col min="11522" max="11522" width="20.85546875" style="694" customWidth="1"/>
    <col min="11523" max="11523" width="46" style="694" customWidth="1"/>
    <col min="11524" max="11524" width="20.85546875" style="694" customWidth="1"/>
    <col min="11525" max="11525" width="11.42578125" style="694" customWidth="1"/>
    <col min="11526" max="11776" width="10.85546875" style="694"/>
    <col min="11777" max="11777" width="46" style="694" customWidth="1"/>
    <col min="11778" max="11778" width="20.85546875" style="694" customWidth="1"/>
    <col min="11779" max="11779" width="46" style="694" customWidth="1"/>
    <col min="11780" max="11780" width="20.85546875" style="694" customWidth="1"/>
    <col min="11781" max="11781" width="11.42578125" style="694" customWidth="1"/>
    <col min="11782" max="12032" width="10.85546875" style="694"/>
    <col min="12033" max="12033" width="46" style="694" customWidth="1"/>
    <col min="12034" max="12034" width="20.85546875" style="694" customWidth="1"/>
    <col min="12035" max="12035" width="46" style="694" customWidth="1"/>
    <col min="12036" max="12036" width="20.85546875" style="694" customWidth="1"/>
    <col min="12037" max="12037" width="11.42578125" style="694" customWidth="1"/>
    <col min="12038" max="12288" width="10.85546875" style="694"/>
    <col min="12289" max="12289" width="46" style="694" customWidth="1"/>
    <col min="12290" max="12290" width="20.85546875" style="694" customWidth="1"/>
    <col min="12291" max="12291" width="46" style="694" customWidth="1"/>
    <col min="12292" max="12292" width="20.85546875" style="694" customWidth="1"/>
    <col min="12293" max="12293" width="11.42578125" style="694" customWidth="1"/>
    <col min="12294" max="12544" width="10.85546875" style="694"/>
    <col min="12545" max="12545" width="46" style="694" customWidth="1"/>
    <col min="12546" max="12546" width="20.85546875" style="694" customWidth="1"/>
    <col min="12547" max="12547" width="46" style="694" customWidth="1"/>
    <col min="12548" max="12548" width="20.85546875" style="694" customWidth="1"/>
    <col min="12549" max="12549" width="11.42578125" style="694" customWidth="1"/>
    <col min="12550" max="12800" width="10.85546875" style="694"/>
    <col min="12801" max="12801" width="46" style="694" customWidth="1"/>
    <col min="12802" max="12802" width="20.85546875" style="694" customWidth="1"/>
    <col min="12803" max="12803" width="46" style="694" customWidth="1"/>
    <col min="12804" max="12804" width="20.85546875" style="694" customWidth="1"/>
    <col min="12805" max="12805" width="11.42578125" style="694" customWidth="1"/>
    <col min="12806" max="13056" width="10.85546875" style="694"/>
    <col min="13057" max="13057" width="46" style="694" customWidth="1"/>
    <col min="13058" max="13058" width="20.85546875" style="694" customWidth="1"/>
    <col min="13059" max="13059" width="46" style="694" customWidth="1"/>
    <col min="13060" max="13060" width="20.85546875" style="694" customWidth="1"/>
    <col min="13061" max="13061" width="11.42578125" style="694" customWidth="1"/>
    <col min="13062" max="13312" width="10.85546875" style="694"/>
    <col min="13313" max="13313" width="46" style="694" customWidth="1"/>
    <col min="13314" max="13314" width="20.85546875" style="694" customWidth="1"/>
    <col min="13315" max="13315" width="46" style="694" customWidth="1"/>
    <col min="13316" max="13316" width="20.85546875" style="694" customWidth="1"/>
    <col min="13317" max="13317" width="11.42578125" style="694" customWidth="1"/>
    <col min="13318" max="13568" width="10.85546875" style="694"/>
    <col min="13569" max="13569" width="46" style="694" customWidth="1"/>
    <col min="13570" max="13570" width="20.85546875" style="694" customWidth="1"/>
    <col min="13571" max="13571" width="46" style="694" customWidth="1"/>
    <col min="13572" max="13572" width="20.85546875" style="694" customWidth="1"/>
    <col min="13573" max="13573" width="11.42578125" style="694" customWidth="1"/>
    <col min="13574" max="13824" width="10.85546875" style="694"/>
    <col min="13825" max="13825" width="46" style="694" customWidth="1"/>
    <col min="13826" max="13826" width="20.85546875" style="694" customWidth="1"/>
    <col min="13827" max="13827" width="46" style="694" customWidth="1"/>
    <col min="13828" max="13828" width="20.85546875" style="694" customWidth="1"/>
    <col min="13829" max="13829" width="11.42578125" style="694" customWidth="1"/>
    <col min="13830" max="14080" width="10.85546875" style="694"/>
    <col min="14081" max="14081" width="46" style="694" customWidth="1"/>
    <col min="14082" max="14082" width="20.85546875" style="694" customWidth="1"/>
    <col min="14083" max="14083" width="46" style="694" customWidth="1"/>
    <col min="14084" max="14084" width="20.85546875" style="694" customWidth="1"/>
    <col min="14085" max="14085" width="11.42578125" style="694" customWidth="1"/>
    <col min="14086" max="14336" width="10.85546875" style="694"/>
    <col min="14337" max="14337" width="46" style="694" customWidth="1"/>
    <col min="14338" max="14338" width="20.85546875" style="694" customWidth="1"/>
    <col min="14339" max="14339" width="46" style="694" customWidth="1"/>
    <col min="14340" max="14340" width="20.85546875" style="694" customWidth="1"/>
    <col min="14341" max="14341" width="11.42578125" style="694" customWidth="1"/>
    <col min="14342" max="14592" width="10.85546875" style="694"/>
    <col min="14593" max="14593" width="46" style="694" customWidth="1"/>
    <col min="14594" max="14594" width="20.85546875" style="694" customWidth="1"/>
    <col min="14595" max="14595" width="46" style="694" customWidth="1"/>
    <col min="14596" max="14596" width="20.85546875" style="694" customWidth="1"/>
    <col min="14597" max="14597" width="11.42578125" style="694" customWidth="1"/>
    <col min="14598" max="14848" width="10.85546875" style="694"/>
    <col min="14849" max="14849" width="46" style="694" customWidth="1"/>
    <col min="14850" max="14850" width="20.85546875" style="694" customWidth="1"/>
    <col min="14851" max="14851" width="46" style="694" customWidth="1"/>
    <col min="14852" max="14852" width="20.85546875" style="694" customWidth="1"/>
    <col min="14853" max="14853" width="11.42578125" style="694" customWidth="1"/>
    <col min="14854" max="15104" width="10.85546875" style="694"/>
    <col min="15105" max="15105" width="46" style="694" customWidth="1"/>
    <col min="15106" max="15106" width="20.85546875" style="694" customWidth="1"/>
    <col min="15107" max="15107" width="46" style="694" customWidth="1"/>
    <col min="15108" max="15108" width="20.85546875" style="694" customWidth="1"/>
    <col min="15109" max="15109" width="11.42578125" style="694" customWidth="1"/>
    <col min="15110" max="15360" width="10.85546875" style="694"/>
    <col min="15361" max="15361" width="46" style="694" customWidth="1"/>
    <col min="15362" max="15362" width="20.85546875" style="694" customWidth="1"/>
    <col min="15363" max="15363" width="46" style="694" customWidth="1"/>
    <col min="15364" max="15364" width="20.85546875" style="694" customWidth="1"/>
    <col min="15365" max="15365" width="11.42578125" style="694" customWidth="1"/>
    <col min="15366" max="15616" width="10.85546875" style="694"/>
    <col min="15617" max="15617" width="46" style="694" customWidth="1"/>
    <col min="15618" max="15618" width="20.85546875" style="694" customWidth="1"/>
    <col min="15619" max="15619" width="46" style="694" customWidth="1"/>
    <col min="15620" max="15620" width="20.85546875" style="694" customWidth="1"/>
    <col min="15621" max="15621" width="11.42578125" style="694" customWidth="1"/>
    <col min="15622" max="15872" width="10.85546875" style="694"/>
    <col min="15873" max="15873" width="46" style="694" customWidth="1"/>
    <col min="15874" max="15874" width="20.85546875" style="694" customWidth="1"/>
    <col min="15875" max="15875" width="46" style="694" customWidth="1"/>
    <col min="15876" max="15876" width="20.85546875" style="694" customWidth="1"/>
    <col min="15877" max="15877" width="11.42578125" style="694" customWidth="1"/>
    <col min="15878" max="16128" width="10.85546875" style="694"/>
    <col min="16129" max="16129" width="46" style="694" customWidth="1"/>
    <col min="16130" max="16130" width="20.85546875" style="694" customWidth="1"/>
    <col min="16131" max="16131" width="46" style="694" customWidth="1"/>
    <col min="16132" max="16132" width="20.85546875" style="694" customWidth="1"/>
    <col min="16133" max="16133" width="11.42578125" style="694" customWidth="1"/>
    <col min="16134" max="16384" width="10.85546875" style="694"/>
  </cols>
  <sheetData>
    <row r="1" spans="1:5" ht="18.75" thickBot="1">
      <c r="A1" s="691" t="s">
        <v>295</v>
      </c>
      <c r="B1" s="692"/>
      <c r="C1" s="693" t="s">
        <v>301</v>
      </c>
      <c r="D1" s="691"/>
      <c r="E1" s="691"/>
    </row>
    <row r="2" spans="1:5" ht="32.25" thickTop="1">
      <c r="A2" s="695" t="s">
        <v>296</v>
      </c>
      <c r="B2" s="696" t="s">
        <v>297</v>
      </c>
      <c r="C2" s="695" t="s">
        <v>298</v>
      </c>
      <c r="D2" s="696" t="s">
        <v>299</v>
      </c>
      <c r="E2" s="695" t="s">
        <v>300</v>
      </c>
    </row>
    <row r="3" spans="1:5">
      <c r="A3" s="697"/>
      <c r="B3" s="698"/>
      <c r="C3" s="699"/>
      <c r="D3" s="698"/>
      <c r="E3" s="699" t="str">
        <f t="shared" ref="E3:E66" si="0">IF(B3&lt;&gt;0,IF(ABS(B3-D3)&gt;0.1,"KO","OK"),"")</f>
        <v/>
      </c>
    </row>
    <row r="4" spans="1:5">
      <c r="A4" s="697"/>
      <c r="B4" s="698"/>
      <c r="C4" s="699"/>
      <c r="D4" s="698"/>
      <c r="E4" s="699" t="str">
        <f t="shared" si="0"/>
        <v/>
      </c>
    </row>
    <row r="5" spans="1:5">
      <c r="A5" s="697"/>
      <c r="B5" s="698"/>
      <c r="C5" s="699"/>
      <c r="D5" s="698"/>
      <c r="E5" s="699" t="str">
        <f t="shared" si="0"/>
        <v/>
      </c>
    </row>
    <row r="6" spans="1:5">
      <c r="A6" s="697"/>
      <c r="B6" s="698"/>
      <c r="C6" s="699"/>
      <c r="D6" s="698"/>
      <c r="E6" s="699" t="str">
        <f t="shared" si="0"/>
        <v/>
      </c>
    </row>
    <row r="7" spans="1:5">
      <c r="A7" s="697"/>
      <c r="B7" s="698"/>
      <c r="C7" s="699"/>
      <c r="D7" s="698"/>
      <c r="E7" s="699" t="str">
        <f t="shared" si="0"/>
        <v/>
      </c>
    </row>
    <row r="8" spans="1:5">
      <c r="A8" s="697"/>
      <c r="B8" s="698"/>
      <c r="C8" s="699"/>
      <c r="D8" s="698"/>
      <c r="E8" s="699" t="str">
        <f t="shared" si="0"/>
        <v/>
      </c>
    </row>
    <row r="9" spans="1:5">
      <c r="A9" s="697"/>
      <c r="B9" s="698"/>
      <c r="C9" s="699"/>
      <c r="D9" s="698"/>
      <c r="E9" s="699" t="str">
        <f t="shared" si="0"/>
        <v/>
      </c>
    </row>
    <row r="10" spans="1:5">
      <c r="A10" s="697"/>
      <c r="B10" s="698"/>
      <c r="C10" s="699"/>
      <c r="D10" s="698"/>
      <c r="E10" s="699" t="str">
        <f t="shared" si="0"/>
        <v/>
      </c>
    </row>
    <row r="11" spans="1:5">
      <c r="A11" s="697"/>
      <c r="B11" s="698"/>
      <c r="C11" s="699"/>
      <c r="D11" s="698"/>
      <c r="E11" s="699" t="str">
        <f t="shared" si="0"/>
        <v/>
      </c>
    </row>
    <row r="12" spans="1:5">
      <c r="A12" s="697"/>
      <c r="B12" s="698"/>
      <c r="C12" s="699"/>
      <c r="D12" s="698"/>
      <c r="E12" s="699" t="str">
        <f t="shared" si="0"/>
        <v/>
      </c>
    </row>
    <row r="13" spans="1:5">
      <c r="A13" s="697"/>
      <c r="B13" s="698"/>
      <c r="C13" s="699"/>
      <c r="D13" s="698"/>
      <c r="E13" s="699" t="str">
        <f t="shared" si="0"/>
        <v/>
      </c>
    </row>
    <row r="14" spans="1:5">
      <c r="A14" s="697"/>
      <c r="B14" s="698"/>
      <c r="C14" s="699"/>
      <c r="D14" s="698"/>
      <c r="E14" s="699" t="str">
        <f t="shared" si="0"/>
        <v/>
      </c>
    </row>
    <row r="15" spans="1:5">
      <c r="A15" s="697"/>
      <c r="B15" s="698"/>
      <c r="C15" s="699"/>
      <c r="D15" s="698"/>
      <c r="E15" s="699" t="str">
        <f t="shared" si="0"/>
        <v/>
      </c>
    </row>
    <row r="16" spans="1:5">
      <c r="A16" s="697"/>
      <c r="B16" s="698"/>
      <c r="C16" s="699"/>
      <c r="D16" s="698"/>
      <c r="E16" s="699" t="str">
        <f t="shared" si="0"/>
        <v/>
      </c>
    </row>
    <row r="17" spans="1:5">
      <c r="A17" s="697"/>
      <c r="B17" s="698"/>
      <c r="C17" s="699"/>
      <c r="D17" s="698"/>
      <c r="E17" s="699" t="str">
        <f t="shared" si="0"/>
        <v/>
      </c>
    </row>
    <row r="18" spans="1:5">
      <c r="A18" s="697"/>
      <c r="B18" s="698"/>
      <c r="C18" s="699"/>
      <c r="D18" s="698"/>
      <c r="E18" s="699" t="str">
        <f t="shared" si="0"/>
        <v/>
      </c>
    </row>
    <row r="19" spans="1:5">
      <c r="A19" s="697"/>
      <c r="B19" s="698"/>
      <c r="C19" s="699"/>
      <c r="D19" s="698"/>
      <c r="E19" s="699" t="str">
        <f t="shared" si="0"/>
        <v/>
      </c>
    </row>
    <row r="20" spans="1:5">
      <c r="A20" s="697"/>
      <c r="B20" s="698"/>
      <c r="C20" s="699"/>
      <c r="D20" s="698"/>
      <c r="E20" s="699" t="str">
        <f t="shared" si="0"/>
        <v/>
      </c>
    </row>
    <row r="21" spans="1:5">
      <c r="A21" s="697"/>
      <c r="B21" s="698"/>
      <c r="C21" s="699"/>
      <c r="D21" s="698"/>
      <c r="E21" s="699" t="str">
        <f t="shared" si="0"/>
        <v/>
      </c>
    </row>
    <row r="22" spans="1:5">
      <c r="A22" s="697"/>
      <c r="B22" s="698"/>
      <c r="C22" s="699"/>
      <c r="D22" s="698"/>
      <c r="E22" s="699" t="str">
        <f t="shared" si="0"/>
        <v/>
      </c>
    </row>
    <row r="23" spans="1:5">
      <c r="A23" s="697"/>
      <c r="B23" s="698"/>
      <c r="C23" s="699"/>
      <c r="D23" s="698"/>
      <c r="E23" s="699" t="str">
        <f t="shared" si="0"/>
        <v/>
      </c>
    </row>
    <row r="24" spans="1:5">
      <c r="A24" s="697"/>
      <c r="B24" s="698"/>
      <c r="C24" s="699"/>
      <c r="D24" s="698"/>
      <c r="E24" s="699" t="str">
        <f t="shared" si="0"/>
        <v/>
      </c>
    </row>
    <row r="25" spans="1:5">
      <c r="A25" s="697"/>
      <c r="B25" s="698"/>
      <c r="C25" s="699"/>
      <c r="D25" s="698"/>
      <c r="E25" s="699" t="str">
        <f t="shared" si="0"/>
        <v/>
      </c>
    </row>
    <row r="26" spans="1:5">
      <c r="A26" s="697"/>
      <c r="B26" s="698"/>
      <c r="C26" s="699"/>
      <c r="D26" s="698"/>
      <c r="E26" s="699" t="str">
        <f t="shared" si="0"/>
        <v/>
      </c>
    </row>
    <row r="27" spans="1:5">
      <c r="A27" s="697"/>
      <c r="B27" s="698"/>
      <c r="C27" s="699"/>
      <c r="D27" s="698"/>
      <c r="E27" s="699" t="str">
        <f t="shared" si="0"/>
        <v/>
      </c>
    </row>
    <row r="28" spans="1:5">
      <c r="A28" s="697"/>
      <c r="B28" s="698"/>
      <c r="C28" s="699"/>
      <c r="D28" s="698"/>
      <c r="E28" s="699" t="str">
        <f t="shared" si="0"/>
        <v/>
      </c>
    </row>
    <row r="29" spans="1:5">
      <c r="A29" s="697"/>
      <c r="B29" s="698"/>
      <c r="C29" s="699"/>
      <c r="D29" s="698"/>
      <c r="E29" s="699" t="str">
        <f t="shared" si="0"/>
        <v/>
      </c>
    </row>
    <row r="30" spans="1:5">
      <c r="A30" s="697"/>
      <c r="B30" s="698"/>
      <c r="C30" s="699"/>
      <c r="D30" s="698"/>
      <c r="E30" s="699" t="str">
        <f t="shared" si="0"/>
        <v/>
      </c>
    </row>
    <row r="31" spans="1:5">
      <c r="A31" s="697"/>
      <c r="B31" s="698"/>
      <c r="C31" s="699"/>
      <c r="D31" s="698"/>
      <c r="E31" s="699" t="str">
        <f t="shared" si="0"/>
        <v/>
      </c>
    </row>
    <row r="32" spans="1:5">
      <c r="A32" s="697"/>
      <c r="B32" s="698"/>
      <c r="C32" s="699"/>
      <c r="D32" s="698"/>
      <c r="E32" s="699" t="str">
        <f t="shared" si="0"/>
        <v/>
      </c>
    </row>
    <row r="33" spans="1:5">
      <c r="A33" s="697"/>
      <c r="B33" s="698"/>
      <c r="C33" s="699"/>
      <c r="D33" s="698"/>
      <c r="E33" s="699" t="str">
        <f t="shared" si="0"/>
        <v/>
      </c>
    </row>
    <row r="34" spans="1:5">
      <c r="A34" s="697"/>
      <c r="B34" s="698"/>
      <c r="C34" s="699"/>
      <c r="D34" s="698"/>
      <c r="E34" s="699" t="str">
        <f t="shared" si="0"/>
        <v/>
      </c>
    </row>
    <row r="35" spans="1:5">
      <c r="A35" s="697"/>
      <c r="B35" s="698"/>
      <c r="C35" s="699"/>
      <c r="D35" s="698"/>
      <c r="E35" s="699" t="str">
        <f t="shared" si="0"/>
        <v/>
      </c>
    </row>
    <row r="36" spans="1:5">
      <c r="A36" s="697"/>
      <c r="B36" s="698"/>
      <c r="C36" s="699"/>
      <c r="D36" s="698"/>
      <c r="E36" s="699" t="str">
        <f t="shared" si="0"/>
        <v/>
      </c>
    </row>
    <row r="37" spans="1:5">
      <c r="A37" s="697"/>
      <c r="B37" s="698"/>
      <c r="C37" s="699"/>
      <c r="D37" s="698"/>
      <c r="E37" s="699" t="str">
        <f t="shared" si="0"/>
        <v/>
      </c>
    </row>
    <row r="38" spans="1:5">
      <c r="A38" s="697"/>
      <c r="B38" s="698"/>
      <c r="C38" s="699"/>
      <c r="D38" s="698"/>
      <c r="E38" s="699" t="str">
        <f t="shared" si="0"/>
        <v/>
      </c>
    </row>
    <row r="39" spans="1:5">
      <c r="A39" s="697"/>
      <c r="B39" s="698"/>
      <c r="C39" s="699"/>
      <c r="D39" s="698"/>
      <c r="E39" s="699" t="str">
        <f t="shared" si="0"/>
        <v/>
      </c>
    </row>
    <row r="40" spans="1:5">
      <c r="A40" s="697"/>
      <c r="B40" s="698"/>
      <c r="C40" s="699"/>
      <c r="D40" s="698"/>
      <c r="E40" s="699" t="str">
        <f t="shared" si="0"/>
        <v/>
      </c>
    </row>
    <row r="41" spans="1:5">
      <c r="A41" s="697"/>
      <c r="B41" s="698"/>
      <c r="C41" s="699"/>
      <c r="D41" s="698"/>
      <c r="E41" s="699" t="str">
        <f t="shared" si="0"/>
        <v/>
      </c>
    </row>
    <row r="42" spans="1:5">
      <c r="A42" s="697"/>
      <c r="B42" s="698"/>
      <c r="C42" s="699"/>
      <c r="D42" s="698"/>
      <c r="E42" s="699" t="str">
        <f t="shared" si="0"/>
        <v/>
      </c>
    </row>
    <row r="43" spans="1:5">
      <c r="A43" s="697"/>
      <c r="B43" s="698"/>
      <c r="C43" s="699"/>
      <c r="D43" s="698"/>
      <c r="E43" s="699" t="str">
        <f t="shared" si="0"/>
        <v/>
      </c>
    </row>
    <row r="44" spans="1:5">
      <c r="A44" s="697"/>
      <c r="B44" s="698"/>
      <c r="C44" s="699"/>
      <c r="D44" s="698"/>
      <c r="E44" s="699" t="str">
        <f t="shared" si="0"/>
        <v/>
      </c>
    </row>
    <row r="45" spans="1:5">
      <c r="A45" s="697"/>
      <c r="B45" s="698"/>
      <c r="C45" s="699"/>
      <c r="D45" s="698"/>
      <c r="E45" s="699" t="str">
        <f t="shared" si="0"/>
        <v/>
      </c>
    </row>
    <row r="46" spans="1:5">
      <c r="A46" s="697"/>
      <c r="B46" s="698"/>
      <c r="C46" s="699"/>
      <c r="D46" s="698"/>
      <c r="E46" s="699" t="str">
        <f t="shared" si="0"/>
        <v/>
      </c>
    </row>
    <row r="47" spans="1:5">
      <c r="A47" s="697"/>
      <c r="B47" s="698"/>
      <c r="C47" s="699"/>
      <c r="D47" s="698"/>
      <c r="E47" s="699" t="str">
        <f t="shared" si="0"/>
        <v/>
      </c>
    </row>
    <row r="48" spans="1:5">
      <c r="A48" s="697"/>
      <c r="B48" s="698"/>
      <c r="C48" s="699"/>
      <c r="D48" s="698"/>
      <c r="E48" s="699" t="str">
        <f t="shared" si="0"/>
        <v/>
      </c>
    </row>
    <row r="49" spans="1:5">
      <c r="A49" s="697"/>
      <c r="B49" s="698"/>
      <c r="C49" s="699"/>
      <c r="D49" s="698"/>
      <c r="E49" s="699" t="str">
        <f t="shared" si="0"/>
        <v/>
      </c>
    </row>
    <row r="50" spans="1:5">
      <c r="A50" s="697"/>
      <c r="B50" s="698"/>
      <c r="C50" s="699"/>
      <c r="D50" s="698"/>
      <c r="E50" s="699" t="str">
        <f t="shared" si="0"/>
        <v/>
      </c>
    </row>
    <row r="51" spans="1:5">
      <c r="A51" s="697"/>
      <c r="B51" s="698"/>
      <c r="C51" s="699"/>
      <c r="D51" s="698"/>
      <c r="E51" s="699" t="str">
        <f t="shared" si="0"/>
        <v/>
      </c>
    </row>
    <row r="52" spans="1:5">
      <c r="A52" s="697"/>
      <c r="B52" s="698"/>
      <c r="C52" s="699"/>
      <c r="D52" s="698"/>
      <c r="E52" s="699" t="str">
        <f t="shared" si="0"/>
        <v/>
      </c>
    </row>
    <row r="53" spans="1:5">
      <c r="A53" s="697"/>
      <c r="B53" s="698"/>
      <c r="C53" s="699"/>
      <c r="D53" s="698"/>
      <c r="E53" s="699" t="str">
        <f t="shared" si="0"/>
        <v/>
      </c>
    </row>
    <row r="54" spans="1:5">
      <c r="A54" s="697"/>
      <c r="B54" s="698"/>
      <c r="C54" s="699"/>
      <c r="D54" s="698"/>
      <c r="E54" s="699" t="str">
        <f t="shared" si="0"/>
        <v/>
      </c>
    </row>
    <row r="55" spans="1:5">
      <c r="A55" s="697"/>
      <c r="B55" s="698"/>
      <c r="C55" s="699"/>
      <c r="D55" s="698"/>
      <c r="E55" s="699" t="str">
        <f t="shared" si="0"/>
        <v/>
      </c>
    </row>
    <row r="56" spans="1:5">
      <c r="A56" s="697"/>
      <c r="B56" s="698"/>
      <c r="C56" s="699"/>
      <c r="D56" s="698"/>
      <c r="E56" s="699" t="str">
        <f t="shared" si="0"/>
        <v/>
      </c>
    </row>
    <row r="57" spans="1:5">
      <c r="A57" s="697"/>
      <c r="B57" s="698"/>
      <c r="C57" s="699"/>
      <c r="D57" s="698"/>
      <c r="E57" s="699" t="str">
        <f t="shared" si="0"/>
        <v/>
      </c>
    </row>
    <row r="58" spans="1:5">
      <c r="A58" s="697"/>
      <c r="B58" s="698"/>
      <c r="C58" s="699"/>
      <c r="D58" s="698"/>
      <c r="E58" s="699" t="str">
        <f t="shared" si="0"/>
        <v/>
      </c>
    </row>
    <row r="59" spans="1:5">
      <c r="A59" s="697"/>
      <c r="B59" s="698"/>
      <c r="C59" s="699"/>
      <c r="D59" s="698"/>
      <c r="E59" s="699" t="str">
        <f t="shared" si="0"/>
        <v/>
      </c>
    </row>
    <row r="60" spans="1:5">
      <c r="A60" s="697"/>
      <c r="B60" s="698"/>
      <c r="C60" s="699"/>
      <c r="D60" s="698"/>
      <c r="E60" s="699" t="str">
        <f t="shared" si="0"/>
        <v/>
      </c>
    </row>
    <row r="61" spans="1:5">
      <c r="A61" s="697"/>
      <c r="B61" s="698"/>
      <c r="C61" s="699"/>
      <c r="D61" s="698"/>
      <c r="E61" s="699" t="str">
        <f t="shared" si="0"/>
        <v/>
      </c>
    </row>
    <row r="62" spans="1:5">
      <c r="A62" s="697"/>
      <c r="B62" s="698"/>
      <c r="C62" s="699"/>
      <c r="D62" s="698"/>
      <c r="E62" s="699" t="str">
        <f t="shared" si="0"/>
        <v/>
      </c>
    </row>
    <row r="63" spans="1:5">
      <c r="A63" s="697"/>
      <c r="B63" s="698"/>
      <c r="C63" s="699"/>
      <c r="D63" s="698"/>
      <c r="E63" s="699" t="str">
        <f t="shared" si="0"/>
        <v/>
      </c>
    </row>
    <row r="64" spans="1:5">
      <c r="A64" s="697"/>
      <c r="B64" s="698"/>
      <c r="C64" s="699"/>
      <c r="D64" s="698"/>
      <c r="E64" s="699" t="str">
        <f t="shared" si="0"/>
        <v/>
      </c>
    </row>
    <row r="65" spans="1:5">
      <c r="A65" s="697"/>
      <c r="B65" s="698"/>
      <c r="C65" s="699"/>
      <c r="D65" s="698"/>
      <c r="E65" s="699" t="str">
        <f t="shared" si="0"/>
        <v/>
      </c>
    </row>
    <row r="66" spans="1:5">
      <c r="A66" s="697"/>
      <c r="B66" s="698"/>
      <c r="C66" s="699"/>
      <c r="D66" s="698"/>
      <c r="E66" s="699" t="str">
        <f t="shared" si="0"/>
        <v/>
      </c>
    </row>
    <row r="67" spans="1:5">
      <c r="A67" s="697"/>
      <c r="B67" s="698"/>
      <c r="C67" s="699"/>
      <c r="D67" s="698"/>
      <c r="E67" s="699" t="str">
        <f t="shared" ref="E67:E130" si="1">IF(B67&lt;&gt;0,IF(ABS(B67-D67)&gt;0.1,"KO","OK"),"")</f>
        <v/>
      </c>
    </row>
    <row r="68" spans="1:5">
      <c r="A68" s="697"/>
      <c r="B68" s="698"/>
      <c r="C68" s="699"/>
      <c r="D68" s="698"/>
      <c r="E68" s="699" t="str">
        <f t="shared" si="1"/>
        <v/>
      </c>
    </row>
    <row r="69" spans="1:5">
      <c r="A69" s="697"/>
      <c r="B69" s="698"/>
      <c r="C69" s="699"/>
      <c r="D69" s="698"/>
      <c r="E69" s="699" t="str">
        <f t="shared" si="1"/>
        <v/>
      </c>
    </row>
    <row r="70" spans="1:5">
      <c r="A70" s="697"/>
      <c r="B70" s="698"/>
      <c r="C70" s="699"/>
      <c r="D70" s="698"/>
      <c r="E70" s="699" t="str">
        <f t="shared" si="1"/>
        <v/>
      </c>
    </row>
    <row r="71" spans="1:5">
      <c r="A71" s="697"/>
      <c r="B71" s="698"/>
      <c r="C71" s="699"/>
      <c r="D71" s="698"/>
      <c r="E71" s="699" t="str">
        <f t="shared" si="1"/>
        <v/>
      </c>
    </row>
    <row r="72" spans="1:5">
      <c r="A72" s="697"/>
      <c r="B72" s="698"/>
      <c r="C72" s="699"/>
      <c r="D72" s="698"/>
      <c r="E72" s="699" t="str">
        <f t="shared" si="1"/>
        <v/>
      </c>
    </row>
    <row r="73" spans="1:5">
      <c r="A73" s="697"/>
      <c r="B73" s="698"/>
      <c r="C73" s="699"/>
      <c r="D73" s="698"/>
      <c r="E73" s="699" t="str">
        <f t="shared" si="1"/>
        <v/>
      </c>
    </row>
    <row r="74" spans="1:5">
      <c r="A74" s="697"/>
      <c r="B74" s="698"/>
      <c r="C74" s="699"/>
      <c r="D74" s="698"/>
      <c r="E74" s="699" t="str">
        <f t="shared" si="1"/>
        <v/>
      </c>
    </row>
    <row r="75" spans="1:5">
      <c r="A75" s="697"/>
      <c r="B75" s="698"/>
      <c r="C75" s="699"/>
      <c r="D75" s="698"/>
      <c r="E75" s="699" t="str">
        <f t="shared" si="1"/>
        <v/>
      </c>
    </row>
    <row r="76" spans="1:5">
      <c r="A76" s="697"/>
      <c r="B76" s="698"/>
      <c r="C76" s="699"/>
      <c r="D76" s="698"/>
      <c r="E76" s="699" t="str">
        <f t="shared" si="1"/>
        <v/>
      </c>
    </row>
    <row r="77" spans="1:5">
      <c r="A77" s="697"/>
      <c r="B77" s="698"/>
      <c r="C77" s="699"/>
      <c r="D77" s="698"/>
      <c r="E77" s="699" t="str">
        <f t="shared" si="1"/>
        <v/>
      </c>
    </row>
    <row r="78" spans="1:5">
      <c r="A78" s="697"/>
      <c r="B78" s="698"/>
      <c r="C78" s="699"/>
      <c r="D78" s="698"/>
      <c r="E78" s="699" t="str">
        <f t="shared" si="1"/>
        <v/>
      </c>
    </row>
    <row r="79" spans="1:5">
      <c r="A79" s="697"/>
      <c r="B79" s="698"/>
      <c r="C79" s="699"/>
      <c r="D79" s="698"/>
      <c r="E79" s="699" t="str">
        <f t="shared" si="1"/>
        <v/>
      </c>
    </row>
    <row r="80" spans="1:5">
      <c r="A80" s="697"/>
      <c r="B80" s="698"/>
      <c r="C80" s="699"/>
      <c r="D80" s="698"/>
      <c r="E80" s="699" t="str">
        <f t="shared" si="1"/>
        <v/>
      </c>
    </row>
    <row r="81" spans="1:5">
      <c r="A81" s="697"/>
      <c r="B81" s="698"/>
      <c r="C81" s="699"/>
      <c r="D81" s="698"/>
      <c r="E81" s="699" t="str">
        <f t="shared" si="1"/>
        <v/>
      </c>
    </row>
    <row r="82" spans="1:5">
      <c r="A82" s="697"/>
      <c r="B82" s="698"/>
      <c r="C82" s="699"/>
      <c r="D82" s="698"/>
      <c r="E82" s="699" t="str">
        <f t="shared" si="1"/>
        <v/>
      </c>
    </row>
    <row r="83" spans="1:5">
      <c r="A83" s="697"/>
      <c r="B83" s="698"/>
      <c r="C83" s="699"/>
      <c r="D83" s="698"/>
      <c r="E83" s="699" t="str">
        <f t="shared" si="1"/>
        <v/>
      </c>
    </row>
    <row r="84" spans="1:5">
      <c r="A84" s="697"/>
      <c r="B84" s="698"/>
      <c r="C84" s="699"/>
      <c r="D84" s="698"/>
      <c r="E84" s="699" t="str">
        <f t="shared" si="1"/>
        <v/>
      </c>
    </row>
    <row r="85" spans="1:5">
      <c r="A85" s="697"/>
      <c r="B85" s="698"/>
      <c r="C85" s="699"/>
      <c r="D85" s="698"/>
      <c r="E85" s="699" t="str">
        <f t="shared" si="1"/>
        <v/>
      </c>
    </row>
    <row r="86" spans="1:5">
      <c r="A86" s="697"/>
      <c r="B86" s="698"/>
      <c r="C86" s="699"/>
      <c r="D86" s="698"/>
      <c r="E86" s="699" t="str">
        <f t="shared" si="1"/>
        <v/>
      </c>
    </row>
    <row r="87" spans="1:5">
      <c r="A87" s="697"/>
      <c r="B87" s="698"/>
      <c r="C87" s="699"/>
      <c r="D87" s="698"/>
      <c r="E87" s="699" t="str">
        <f t="shared" si="1"/>
        <v/>
      </c>
    </row>
    <row r="88" spans="1:5">
      <c r="A88" s="697"/>
      <c r="B88" s="698"/>
      <c r="C88" s="699"/>
      <c r="D88" s="698"/>
      <c r="E88" s="699" t="str">
        <f t="shared" si="1"/>
        <v/>
      </c>
    </row>
    <row r="89" spans="1:5">
      <c r="A89" s="697"/>
      <c r="B89" s="698"/>
      <c r="C89" s="699"/>
      <c r="D89" s="698"/>
      <c r="E89" s="699" t="str">
        <f t="shared" si="1"/>
        <v/>
      </c>
    </row>
    <row r="90" spans="1:5">
      <c r="A90" s="697"/>
      <c r="B90" s="698"/>
      <c r="C90" s="699"/>
      <c r="D90" s="698"/>
      <c r="E90" s="699" t="str">
        <f t="shared" si="1"/>
        <v/>
      </c>
    </row>
    <row r="91" spans="1:5">
      <c r="A91" s="697"/>
      <c r="B91" s="698"/>
      <c r="C91" s="699"/>
      <c r="D91" s="698"/>
      <c r="E91" s="699" t="str">
        <f t="shared" si="1"/>
        <v/>
      </c>
    </row>
    <row r="92" spans="1:5">
      <c r="A92" s="697"/>
      <c r="B92" s="698"/>
      <c r="C92" s="699"/>
      <c r="D92" s="698"/>
      <c r="E92" s="699" t="str">
        <f t="shared" si="1"/>
        <v/>
      </c>
    </row>
    <row r="93" spans="1:5">
      <c r="A93" s="697"/>
      <c r="B93" s="698"/>
      <c r="C93" s="699"/>
      <c r="D93" s="698"/>
      <c r="E93" s="699" t="str">
        <f t="shared" si="1"/>
        <v/>
      </c>
    </row>
    <row r="94" spans="1:5">
      <c r="A94" s="697"/>
      <c r="B94" s="698"/>
      <c r="C94" s="699"/>
      <c r="D94" s="698"/>
      <c r="E94" s="699" t="str">
        <f t="shared" si="1"/>
        <v/>
      </c>
    </row>
    <row r="95" spans="1:5">
      <c r="A95" s="697"/>
      <c r="B95" s="698"/>
      <c r="C95" s="699"/>
      <c r="D95" s="698"/>
      <c r="E95" s="699" t="str">
        <f t="shared" si="1"/>
        <v/>
      </c>
    </row>
    <row r="96" spans="1:5">
      <c r="A96" s="697"/>
      <c r="B96" s="698"/>
      <c r="C96" s="699"/>
      <c r="D96" s="698"/>
      <c r="E96" s="699" t="str">
        <f t="shared" si="1"/>
        <v/>
      </c>
    </row>
    <row r="97" spans="1:5">
      <c r="A97" s="697"/>
      <c r="B97" s="698"/>
      <c r="C97" s="699"/>
      <c r="D97" s="698"/>
      <c r="E97" s="699" t="str">
        <f t="shared" si="1"/>
        <v/>
      </c>
    </row>
    <row r="98" spans="1:5">
      <c r="A98" s="697"/>
      <c r="B98" s="698"/>
      <c r="C98" s="699"/>
      <c r="D98" s="698"/>
      <c r="E98" s="699" t="str">
        <f t="shared" si="1"/>
        <v/>
      </c>
    </row>
    <row r="99" spans="1:5">
      <c r="A99" s="697"/>
      <c r="B99" s="698"/>
      <c r="C99" s="699"/>
      <c r="D99" s="698"/>
      <c r="E99" s="699" t="str">
        <f t="shared" si="1"/>
        <v/>
      </c>
    </row>
    <row r="100" spans="1:5">
      <c r="A100" s="697"/>
      <c r="B100" s="698"/>
      <c r="C100" s="699"/>
      <c r="D100" s="698"/>
      <c r="E100" s="699" t="str">
        <f t="shared" si="1"/>
        <v/>
      </c>
    </row>
    <row r="101" spans="1:5">
      <c r="A101" s="697"/>
      <c r="B101" s="698"/>
      <c r="C101" s="699"/>
      <c r="D101" s="698"/>
      <c r="E101" s="699" t="str">
        <f t="shared" si="1"/>
        <v/>
      </c>
    </row>
    <row r="102" spans="1:5">
      <c r="A102" s="697"/>
      <c r="B102" s="698"/>
      <c r="C102" s="699"/>
      <c r="D102" s="698"/>
      <c r="E102" s="699" t="str">
        <f t="shared" si="1"/>
        <v/>
      </c>
    </row>
    <row r="103" spans="1:5">
      <c r="A103" s="697"/>
      <c r="B103" s="698"/>
      <c r="C103" s="699"/>
      <c r="D103" s="698"/>
      <c r="E103" s="699" t="str">
        <f t="shared" si="1"/>
        <v/>
      </c>
    </row>
    <row r="104" spans="1:5">
      <c r="A104" s="697"/>
      <c r="B104" s="698"/>
      <c r="C104" s="699"/>
      <c r="D104" s="698"/>
      <c r="E104" s="699" t="str">
        <f t="shared" si="1"/>
        <v/>
      </c>
    </row>
    <row r="105" spans="1:5">
      <c r="A105" s="697"/>
      <c r="B105" s="698"/>
      <c r="C105" s="699"/>
      <c r="D105" s="698"/>
      <c r="E105" s="699" t="str">
        <f t="shared" si="1"/>
        <v/>
      </c>
    </row>
    <row r="106" spans="1:5">
      <c r="A106" s="697"/>
      <c r="B106" s="698"/>
      <c r="C106" s="699"/>
      <c r="D106" s="698"/>
      <c r="E106" s="699" t="str">
        <f t="shared" si="1"/>
        <v/>
      </c>
    </row>
    <row r="107" spans="1:5">
      <c r="A107" s="697"/>
      <c r="B107" s="698"/>
      <c r="C107" s="699"/>
      <c r="D107" s="698"/>
      <c r="E107" s="699" t="str">
        <f t="shared" si="1"/>
        <v/>
      </c>
    </row>
    <row r="108" spans="1:5">
      <c r="A108" s="697"/>
      <c r="B108" s="698"/>
      <c r="C108" s="699"/>
      <c r="D108" s="698"/>
      <c r="E108" s="699" t="str">
        <f t="shared" si="1"/>
        <v/>
      </c>
    </row>
    <row r="109" spans="1:5">
      <c r="A109" s="697"/>
      <c r="B109" s="698"/>
      <c r="C109" s="699"/>
      <c r="D109" s="698"/>
      <c r="E109" s="699" t="str">
        <f t="shared" si="1"/>
        <v/>
      </c>
    </row>
    <row r="110" spans="1:5">
      <c r="A110" s="697"/>
      <c r="B110" s="698"/>
      <c r="C110" s="699"/>
      <c r="D110" s="698"/>
      <c r="E110" s="699" t="str">
        <f t="shared" si="1"/>
        <v/>
      </c>
    </row>
    <row r="111" spans="1:5">
      <c r="A111" s="697"/>
      <c r="B111" s="698"/>
      <c r="C111" s="699"/>
      <c r="D111" s="698"/>
      <c r="E111" s="699" t="str">
        <f t="shared" si="1"/>
        <v/>
      </c>
    </row>
    <row r="112" spans="1:5">
      <c r="A112" s="697"/>
      <c r="B112" s="698"/>
      <c r="C112" s="699"/>
      <c r="D112" s="698"/>
      <c r="E112" s="699" t="str">
        <f t="shared" si="1"/>
        <v/>
      </c>
    </row>
    <row r="113" spans="1:5">
      <c r="A113" s="697"/>
      <c r="B113" s="698"/>
      <c r="C113" s="699"/>
      <c r="D113" s="698"/>
      <c r="E113" s="699" t="str">
        <f t="shared" si="1"/>
        <v/>
      </c>
    </row>
    <row r="114" spans="1:5">
      <c r="A114" s="697"/>
      <c r="B114" s="698"/>
      <c r="C114" s="699"/>
      <c r="D114" s="698"/>
      <c r="E114" s="699" t="str">
        <f t="shared" si="1"/>
        <v/>
      </c>
    </row>
    <row r="115" spans="1:5">
      <c r="A115" s="697"/>
      <c r="B115" s="698"/>
      <c r="C115" s="699"/>
      <c r="D115" s="698"/>
      <c r="E115" s="699" t="str">
        <f t="shared" si="1"/>
        <v/>
      </c>
    </row>
    <row r="116" spans="1:5">
      <c r="A116" s="697"/>
      <c r="B116" s="698"/>
      <c r="C116" s="699"/>
      <c r="D116" s="698"/>
      <c r="E116" s="699" t="str">
        <f t="shared" si="1"/>
        <v/>
      </c>
    </row>
    <row r="117" spans="1:5">
      <c r="A117" s="697"/>
      <c r="B117" s="698"/>
      <c r="C117" s="699"/>
      <c r="D117" s="698"/>
      <c r="E117" s="699" t="str">
        <f t="shared" si="1"/>
        <v/>
      </c>
    </row>
    <row r="118" spans="1:5">
      <c r="A118" s="697"/>
      <c r="B118" s="698"/>
      <c r="C118" s="699"/>
      <c r="D118" s="698"/>
      <c r="E118" s="699" t="str">
        <f t="shared" si="1"/>
        <v/>
      </c>
    </row>
    <row r="119" spans="1:5">
      <c r="A119" s="697"/>
      <c r="B119" s="698"/>
      <c r="C119" s="699"/>
      <c r="D119" s="698"/>
      <c r="E119" s="699" t="str">
        <f t="shared" si="1"/>
        <v/>
      </c>
    </row>
    <row r="120" spans="1:5">
      <c r="A120" s="697"/>
      <c r="B120" s="698"/>
      <c r="C120" s="699"/>
      <c r="D120" s="698"/>
      <c r="E120" s="699" t="str">
        <f t="shared" si="1"/>
        <v/>
      </c>
    </row>
    <row r="121" spans="1:5">
      <c r="A121" s="697"/>
      <c r="B121" s="698"/>
      <c r="C121" s="699"/>
      <c r="D121" s="698"/>
      <c r="E121" s="699" t="str">
        <f t="shared" si="1"/>
        <v/>
      </c>
    </row>
    <row r="122" spans="1:5">
      <c r="A122" s="697"/>
      <c r="B122" s="698"/>
      <c r="C122" s="699"/>
      <c r="D122" s="698"/>
      <c r="E122" s="699" t="str">
        <f t="shared" si="1"/>
        <v/>
      </c>
    </row>
    <row r="123" spans="1:5">
      <c r="A123" s="697"/>
      <c r="B123" s="698"/>
      <c r="C123" s="699"/>
      <c r="D123" s="698"/>
      <c r="E123" s="699" t="str">
        <f t="shared" si="1"/>
        <v/>
      </c>
    </row>
    <row r="124" spans="1:5">
      <c r="A124" s="697"/>
      <c r="B124" s="698"/>
      <c r="C124" s="699"/>
      <c r="D124" s="698"/>
      <c r="E124" s="699" t="str">
        <f t="shared" si="1"/>
        <v/>
      </c>
    </row>
    <row r="125" spans="1:5">
      <c r="A125" s="697"/>
      <c r="B125" s="698"/>
      <c r="C125" s="699"/>
      <c r="D125" s="698"/>
      <c r="E125" s="699" t="str">
        <f t="shared" si="1"/>
        <v/>
      </c>
    </row>
    <row r="126" spans="1:5">
      <c r="A126" s="697"/>
      <c r="B126" s="698"/>
      <c r="C126" s="699"/>
      <c r="D126" s="698"/>
      <c r="E126" s="699" t="str">
        <f t="shared" si="1"/>
        <v/>
      </c>
    </row>
    <row r="127" spans="1:5">
      <c r="A127" s="697"/>
      <c r="B127" s="698"/>
      <c r="C127" s="699"/>
      <c r="D127" s="698"/>
      <c r="E127" s="699" t="str">
        <f t="shared" si="1"/>
        <v/>
      </c>
    </row>
    <row r="128" spans="1:5">
      <c r="A128" s="697"/>
      <c r="B128" s="698"/>
      <c r="C128" s="699"/>
      <c r="D128" s="698"/>
      <c r="E128" s="699" t="str">
        <f t="shared" si="1"/>
        <v/>
      </c>
    </row>
    <row r="129" spans="1:5">
      <c r="A129" s="697"/>
      <c r="B129" s="698"/>
      <c r="C129" s="699"/>
      <c r="D129" s="698"/>
      <c r="E129" s="699" t="str">
        <f t="shared" si="1"/>
        <v/>
      </c>
    </row>
    <row r="130" spans="1:5">
      <c r="A130" s="697"/>
      <c r="B130" s="698"/>
      <c r="C130" s="699"/>
      <c r="D130" s="698"/>
      <c r="E130" s="699" t="str">
        <f t="shared" si="1"/>
        <v/>
      </c>
    </row>
    <row r="131" spans="1:5">
      <c r="A131" s="697"/>
      <c r="B131" s="698"/>
      <c r="C131" s="699"/>
      <c r="D131" s="698"/>
      <c r="E131" s="699" t="str">
        <f t="shared" ref="E131:E194" si="2">IF(B131&lt;&gt;0,IF(ABS(B131-D131)&gt;0.1,"KO","OK"),"")</f>
        <v/>
      </c>
    </row>
    <row r="132" spans="1:5">
      <c r="A132" s="697"/>
      <c r="B132" s="698"/>
      <c r="C132" s="699"/>
      <c r="D132" s="698"/>
      <c r="E132" s="699" t="str">
        <f t="shared" si="2"/>
        <v/>
      </c>
    </row>
    <row r="133" spans="1:5">
      <c r="A133" s="697"/>
      <c r="B133" s="698"/>
      <c r="C133" s="699"/>
      <c r="D133" s="698"/>
      <c r="E133" s="699" t="str">
        <f t="shared" si="2"/>
        <v/>
      </c>
    </row>
    <row r="134" spans="1:5">
      <c r="A134" s="697"/>
      <c r="B134" s="698"/>
      <c r="C134" s="699"/>
      <c r="D134" s="698"/>
      <c r="E134" s="699" t="str">
        <f t="shared" si="2"/>
        <v/>
      </c>
    </row>
    <row r="135" spans="1:5">
      <c r="A135" s="697"/>
      <c r="B135" s="698"/>
      <c r="C135" s="699"/>
      <c r="D135" s="698"/>
      <c r="E135" s="699" t="str">
        <f t="shared" si="2"/>
        <v/>
      </c>
    </row>
    <row r="136" spans="1:5">
      <c r="A136" s="697"/>
      <c r="B136" s="698"/>
      <c r="C136" s="699"/>
      <c r="D136" s="698"/>
      <c r="E136" s="699" t="str">
        <f t="shared" si="2"/>
        <v/>
      </c>
    </row>
    <row r="137" spans="1:5">
      <c r="A137" s="697"/>
      <c r="B137" s="698"/>
      <c r="C137" s="699"/>
      <c r="D137" s="698"/>
      <c r="E137" s="699" t="str">
        <f t="shared" si="2"/>
        <v/>
      </c>
    </row>
    <row r="138" spans="1:5">
      <c r="A138" s="697"/>
      <c r="B138" s="698"/>
      <c r="C138" s="699"/>
      <c r="D138" s="698"/>
      <c r="E138" s="699" t="str">
        <f t="shared" si="2"/>
        <v/>
      </c>
    </row>
    <row r="139" spans="1:5">
      <c r="A139" s="697"/>
      <c r="B139" s="698"/>
      <c r="C139" s="699"/>
      <c r="D139" s="698"/>
      <c r="E139" s="699" t="str">
        <f t="shared" si="2"/>
        <v/>
      </c>
    </row>
    <row r="140" spans="1:5">
      <c r="A140" s="697"/>
      <c r="B140" s="698"/>
      <c r="C140" s="699"/>
      <c r="D140" s="698"/>
      <c r="E140" s="699" t="str">
        <f t="shared" si="2"/>
        <v/>
      </c>
    </row>
    <row r="141" spans="1:5">
      <c r="A141" s="697"/>
      <c r="B141" s="698"/>
      <c r="C141" s="699"/>
      <c r="D141" s="698"/>
      <c r="E141" s="699" t="str">
        <f t="shared" si="2"/>
        <v/>
      </c>
    </row>
    <row r="142" spans="1:5">
      <c r="A142" s="697"/>
      <c r="B142" s="698"/>
      <c r="C142" s="699"/>
      <c r="D142" s="698"/>
      <c r="E142" s="699" t="str">
        <f t="shared" si="2"/>
        <v/>
      </c>
    </row>
    <row r="143" spans="1:5">
      <c r="A143" s="697"/>
      <c r="B143" s="698"/>
      <c r="C143" s="699"/>
      <c r="D143" s="698"/>
      <c r="E143" s="699" t="str">
        <f t="shared" si="2"/>
        <v/>
      </c>
    </row>
    <row r="144" spans="1:5">
      <c r="A144" s="697"/>
      <c r="B144" s="698"/>
      <c r="C144" s="699"/>
      <c r="D144" s="698"/>
      <c r="E144" s="699" t="str">
        <f t="shared" si="2"/>
        <v/>
      </c>
    </row>
    <row r="145" spans="1:5">
      <c r="A145" s="697"/>
      <c r="B145" s="698"/>
      <c r="C145" s="699"/>
      <c r="D145" s="698"/>
      <c r="E145" s="699" t="str">
        <f t="shared" si="2"/>
        <v/>
      </c>
    </row>
    <row r="146" spans="1:5">
      <c r="A146" s="697"/>
      <c r="B146" s="698"/>
      <c r="C146" s="699"/>
      <c r="D146" s="698"/>
      <c r="E146" s="699" t="str">
        <f t="shared" si="2"/>
        <v/>
      </c>
    </row>
    <row r="147" spans="1:5">
      <c r="A147" s="697"/>
      <c r="B147" s="698"/>
      <c r="C147" s="699"/>
      <c r="D147" s="698"/>
      <c r="E147" s="699" t="str">
        <f t="shared" si="2"/>
        <v/>
      </c>
    </row>
    <row r="148" spans="1:5">
      <c r="A148" s="697"/>
      <c r="B148" s="698"/>
      <c r="C148" s="699"/>
      <c r="D148" s="698"/>
      <c r="E148" s="699" t="str">
        <f t="shared" si="2"/>
        <v/>
      </c>
    </row>
    <row r="149" spans="1:5">
      <c r="A149" s="697"/>
      <c r="B149" s="698"/>
      <c r="C149" s="699"/>
      <c r="D149" s="698"/>
      <c r="E149" s="699" t="str">
        <f t="shared" si="2"/>
        <v/>
      </c>
    </row>
    <row r="150" spans="1:5">
      <c r="A150" s="697"/>
      <c r="B150" s="698"/>
      <c r="C150" s="699"/>
      <c r="D150" s="698"/>
      <c r="E150" s="699" t="str">
        <f t="shared" si="2"/>
        <v/>
      </c>
    </row>
    <row r="151" spans="1:5">
      <c r="A151" s="697"/>
      <c r="B151" s="698"/>
      <c r="C151" s="699"/>
      <c r="D151" s="698"/>
      <c r="E151" s="699" t="str">
        <f t="shared" si="2"/>
        <v/>
      </c>
    </row>
    <row r="152" spans="1:5">
      <c r="A152" s="697"/>
      <c r="B152" s="698"/>
      <c r="C152" s="699"/>
      <c r="D152" s="698"/>
      <c r="E152" s="699" t="str">
        <f t="shared" si="2"/>
        <v/>
      </c>
    </row>
    <row r="153" spans="1:5">
      <c r="A153" s="697"/>
      <c r="B153" s="698"/>
      <c r="C153" s="699"/>
      <c r="D153" s="698"/>
      <c r="E153" s="699" t="str">
        <f t="shared" si="2"/>
        <v/>
      </c>
    </row>
    <row r="154" spans="1:5">
      <c r="A154" s="697"/>
      <c r="B154" s="698"/>
      <c r="C154" s="699"/>
      <c r="D154" s="698"/>
      <c r="E154" s="699" t="str">
        <f t="shared" si="2"/>
        <v/>
      </c>
    </row>
    <row r="155" spans="1:5">
      <c r="A155" s="697"/>
      <c r="B155" s="698"/>
      <c r="C155" s="699"/>
      <c r="D155" s="698"/>
      <c r="E155" s="699" t="str">
        <f t="shared" si="2"/>
        <v/>
      </c>
    </row>
    <row r="156" spans="1:5">
      <c r="A156" s="697"/>
      <c r="B156" s="698"/>
      <c r="C156" s="699"/>
      <c r="D156" s="698"/>
      <c r="E156" s="699" t="str">
        <f t="shared" si="2"/>
        <v/>
      </c>
    </row>
    <row r="157" spans="1:5">
      <c r="A157" s="697"/>
      <c r="B157" s="698"/>
      <c r="C157" s="699"/>
      <c r="D157" s="698"/>
      <c r="E157" s="699" t="str">
        <f t="shared" si="2"/>
        <v/>
      </c>
    </row>
    <row r="158" spans="1:5">
      <c r="A158" s="697"/>
      <c r="B158" s="698"/>
      <c r="C158" s="699"/>
      <c r="D158" s="698"/>
      <c r="E158" s="699" t="str">
        <f t="shared" si="2"/>
        <v/>
      </c>
    </row>
    <row r="159" spans="1:5">
      <c r="A159" s="697"/>
      <c r="B159" s="698"/>
      <c r="C159" s="699"/>
      <c r="D159" s="698"/>
      <c r="E159" s="699" t="str">
        <f t="shared" si="2"/>
        <v/>
      </c>
    </row>
    <row r="160" spans="1:5">
      <c r="A160" s="697"/>
      <c r="B160" s="698"/>
      <c r="C160" s="699"/>
      <c r="D160" s="698"/>
      <c r="E160" s="699" t="str">
        <f t="shared" si="2"/>
        <v/>
      </c>
    </row>
    <row r="161" spans="1:5">
      <c r="A161" s="697"/>
      <c r="B161" s="698"/>
      <c r="C161" s="699"/>
      <c r="D161" s="698"/>
      <c r="E161" s="699" t="str">
        <f t="shared" si="2"/>
        <v/>
      </c>
    </row>
    <row r="162" spans="1:5">
      <c r="A162" s="697"/>
      <c r="B162" s="698"/>
      <c r="C162" s="699"/>
      <c r="D162" s="698"/>
      <c r="E162" s="699" t="str">
        <f t="shared" si="2"/>
        <v/>
      </c>
    </row>
    <row r="163" spans="1:5">
      <c r="A163" s="697"/>
      <c r="B163" s="698"/>
      <c r="C163" s="699"/>
      <c r="D163" s="698"/>
      <c r="E163" s="699" t="str">
        <f t="shared" si="2"/>
        <v/>
      </c>
    </row>
    <row r="164" spans="1:5">
      <c r="A164" s="697"/>
      <c r="B164" s="698"/>
      <c r="C164" s="699"/>
      <c r="D164" s="698"/>
      <c r="E164" s="699" t="str">
        <f t="shared" si="2"/>
        <v/>
      </c>
    </row>
    <row r="165" spans="1:5">
      <c r="A165" s="697"/>
      <c r="B165" s="698"/>
      <c r="C165" s="699"/>
      <c r="D165" s="698"/>
      <c r="E165" s="699" t="str">
        <f t="shared" si="2"/>
        <v/>
      </c>
    </row>
    <row r="166" spans="1:5">
      <c r="A166" s="697"/>
      <c r="B166" s="698"/>
      <c r="C166" s="699"/>
      <c r="D166" s="698"/>
      <c r="E166" s="699" t="str">
        <f t="shared" si="2"/>
        <v/>
      </c>
    </row>
    <row r="167" spans="1:5">
      <c r="A167" s="697"/>
      <c r="B167" s="698"/>
      <c r="C167" s="699"/>
      <c r="D167" s="698"/>
      <c r="E167" s="699" t="str">
        <f t="shared" si="2"/>
        <v/>
      </c>
    </row>
    <row r="168" spans="1:5">
      <c r="A168" s="697"/>
      <c r="B168" s="698"/>
      <c r="C168" s="699"/>
      <c r="D168" s="698"/>
      <c r="E168" s="699" t="str">
        <f t="shared" si="2"/>
        <v/>
      </c>
    </row>
    <row r="169" spans="1:5">
      <c r="A169" s="697"/>
      <c r="B169" s="698"/>
      <c r="C169" s="699"/>
      <c r="D169" s="698"/>
      <c r="E169" s="699" t="str">
        <f t="shared" si="2"/>
        <v/>
      </c>
    </row>
    <row r="170" spans="1:5">
      <c r="A170" s="697"/>
      <c r="B170" s="698"/>
      <c r="C170" s="699"/>
      <c r="D170" s="698"/>
      <c r="E170" s="699" t="str">
        <f t="shared" si="2"/>
        <v/>
      </c>
    </row>
    <row r="171" spans="1:5">
      <c r="A171" s="697"/>
      <c r="B171" s="698"/>
      <c r="C171" s="699"/>
      <c r="D171" s="698"/>
      <c r="E171" s="699" t="str">
        <f t="shared" si="2"/>
        <v/>
      </c>
    </row>
    <row r="172" spans="1:5">
      <c r="A172" s="697"/>
      <c r="B172" s="698"/>
      <c r="C172" s="699"/>
      <c r="D172" s="698"/>
      <c r="E172" s="699" t="str">
        <f t="shared" si="2"/>
        <v/>
      </c>
    </row>
    <row r="173" spans="1:5">
      <c r="A173" s="697"/>
      <c r="B173" s="698"/>
      <c r="C173" s="699"/>
      <c r="D173" s="698"/>
      <c r="E173" s="699" t="str">
        <f t="shared" si="2"/>
        <v/>
      </c>
    </row>
    <row r="174" spans="1:5">
      <c r="A174" s="697"/>
      <c r="B174" s="698"/>
      <c r="C174" s="699"/>
      <c r="D174" s="698"/>
      <c r="E174" s="699" t="str">
        <f t="shared" si="2"/>
        <v/>
      </c>
    </row>
    <row r="175" spans="1:5">
      <c r="A175" s="697"/>
      <c r="B175" s="698"/>
      <c r="C175" s="699"/>
      <c r="D175" s="698"/>
      <c r="E175" s="699" t="str">
        <f t="shared" si="2"/>
        <v/>
      </c>
    </row>
    <row r="176" spans="1:5">
      <c r="A176" s="697"/>
      <c r="B176" s="698"/>
      <c r="C176" s="699"/>
      <c r="D176" s="698"/>
      <c r="E176" s="699" t="str">
        <f t="shared" si="2"/>
        <v/>
      </c>
    </row>
    <row r="177" spans="1:5">
      <c r="A177" s="697"/>
      <c r="B177" s="698"/>
      <c r="C177" s="699"/>
      <c r="D177" s="698"/>
      <c r="E177" s="699" t="str">
        <f t="shared" si="2"/>
        <v/>
      </c>
    </row>
    <row r="178" spans="1:5">
      <c r="A178" s="697"/>
      <c r="B178" s="698"/>
      <c r="C178" s="699"/>
      <c r="D178" s="698"/>
      <c r="E178" s="699" t="str">
        <f t="shared" si="2"/>
        <v/>
      </c>
    </row>
    <row r="179" spans="1:5">
      <c r="A179" s="697"/>
      <c r="B179" s="698"/>
      <c r="C179" s="699"/>
      <c r="D179" s="698"/>
      <c r="E179" s="699" t="str">
        <f t="shared" si="2"/>
        <v/>
      </c>
    </row>
    <row r="180" spans="1:5">
      <c r="A180" s="697"/>
      <c r="B180" s="698"/>
      <c r="C180" s="699"/>
      <c r="D180" s="698"/>
      <c r="E180" s="699" t="str">
        <f t="shared" si="2"/>
        <v/>
      </c>
    </row>
    <row r="181" spans="1:5">
      <c r="A181" s="697"/>
      <c r="B181" s="698"/>
      <c r="C181" s="699"/>
      <c r="D181" s="698"/>
      <c r="E181" s="699" t="str">
        <f t="shared" si="2"/>
        <v/>
      </c>
    </row>
    <row r="182" spans="1:5">
      <c r="A182" s="697"/>
      <c r="B182" s="698"/>
      <c r="C182" s="699"/>
      <c r="D182" s="698"/>
      <c r="E182" s="699" t="str">
        <f t="shared" si="2"/>
        <v/>
      </c>
    </row>
    <row r="183" spans="1:5">
      <c r="A183" s="697"/>
      <c r="B183" s="698"/>
      <c r="C183" s="699"/>
      <c r="D183" s="698"/>
      <c r="E183" s="699" t="str">
        <f t="shared" si="2"/>
        <v/>
      </c>
    </row>
    <row r="184" spans="1:5">
      <c r="A184" s="697"/>
      <c r="B184" s="698"/>
      <c r="C184" s="699"/>
      <c r="D184" s="698"/>
      <c r="E184" s="699" t="str">
        <f t="shared" si="2"/>
        <v/>
      </c>
    </row>
    <row r="185" spans="1:5">
      <c r="A185" s="697"/>
      <c r="B185" s="698"/>
      <c r="C185" s="699"/>
      <c r="D185" s="698"/>
      <c r="E185" s="699" t="str">
        <f t="shared" si="2"/>
        <v/>
      </c>
    </row>
    <row r="186" spans="1:5">
      <c r="A186" s="697"/>
      <c r="B186" s="698"/>
      <c r="C186" s="699"/>
      <c r="D186" s="698"/>
      <c r="E186" s="699" t="str">
        <f t="shared" si="2"/>
        <v/>
      </c>
    </row>
    <row r="187" spans="1:5">
      <c r="A187" s="697"/>
      <c r="B187" s="698"/>
      <c r="C187" s="699"/>
      <c r="D187" s="698"/>
      <c r="E187" s="699" t="str">
        <f t="shared" si="2"/>
        <v/>
      </c>
    </row>
    <row r="188" spans="1:5">
      <c r="A188" s="697"/>
      <c r="B188" s="698"/>
      <c r="C188" s="699"/>
      <c r="D188" s="698"/>
      <c r="E188" s="699" t="str">
        <f t="shared" si="2"/>
        <v/>
      </c>
    </row>
    <row r="189" spans="1:5">
      <c r="A189" s="697"/>
      <c r="B189" s="698"/>
      <c r="C189" s="699"/>
      <c r="D189" s="698"/>
      <c r="E189" s="699" t="str">
        <f t="shared" si="2"/>
        <v/>
      </c>
    </row>
    <row r="190" spans="1:5">
      <c r="A190" s="697"/>
      <c r="B190" s="698"/>
      <c r="C190" s="699"/>
      <c r="D190" s="698"/>
      <c r="E190" s="699" t="str">
        <f t="shared" si="2"/>
        <v/>
      </c>
    </row>
    <row r="191" spans="1:5">
      <c r="A191" s="697"/>
      <c r="B191" s="698"/>
      <c r="C191" s="699"/>
      <c r="D191" s="698"/>
      <c r="E191" s="699" t="str">
        <f t="shared" si="2"/>
        <v/>
      </c>
    </row>
    <row r="192" spans="1:5">
      <c r="A192" s="697"/>
      <c r="B192" s="698"/>
      <c r="C192" s="699"/>
      <c r="D192" s="698"/>
      <c r="E192" s="699" t="str">
        <f t="shared" si="2"/>
        <v/>
      </c>
    </row>
    <row r="193" spans="1:5">
      <c r="A193" s="697"/>
      <c r="B193" s="698"/>
      <c r="C193" s="699"/>
      <c r="D193" s="698"/>
      <c r="E193" s="699" t="str">
        <f t="shared" si="2"/>
        <v/>
      </c>
    </row>
    <row r="194" spans="1:5">
      <c r="A194" s="697"/>
      <c r="B194" s="698"/>
      <c r="C194" s="699"/>
      <c r="D194" s="698"/>
      <c r="E194" s="699" t="str">
        <f t="shared" si="2"/>
        <v/>
      </c>
    </row>
    <row r="195" spans="1:5">
      <c r="A195" s="697"/>
      <c r="B195" s="698"/>
      <c r="C195" s="699"/>
      <c r="D195" s="698"/>
      <c r="E195" s="699" t="str">
        <f t="shared" ref="E195:E258" si="3">IF(B195&lt;&gt;0,IF(ABS(B195-D195)&gt;0.1,"KO","OK"),"")</f>
        <v/>
      </c>
    </row>
    <row r="196" spans="1:5">
      <c r="A196" s="697"/>
      <c r="B196" s="698"/>
      <c r="C196" s="699"/>
      <c r="D196" s="698"/>
      <c r="E196" s="699" t="str">
        <f t="shared" si="3"/>
        <v/>
      </c>
    </row>
    <row r="197" spans="1:5">
      <c r="A197" s="697"/>
      <c r="B197" s="698"/>
      <c r="C197" s="699"/>
      <c r="D197" s="698"/>
      <c r="E197" s="699" t="str">
        <f t="shared" si="3"/>
        <v/>
      </c>
    </row>
    <row r="198" spans="1:5">
      <c r="A198" s="697"/>
      <c r="B198" s="698"/>
      <c r="C198" s="699"/>
      <c r="D198" s="698"/>
      <c r="E198" s="699" t="str">
        <f t="shared" si="3"/>
        <v/>
      </c>
    </row>
    <row r="199" spans="1:5">
      <c r="A199" s="697"/>
      <c r="B199" s="698"/>
      <c r="C199" s="699"/>
      <c r="D199" s="698"/>
      <c r="E199" s="699" t="str">
        <f t="shared" si="3"/>
        <v/>
      </c>
    </row>
    <row r="200" spans="1:5">
      <c r="A200" s="697"/>
      <c r="B200" s="698"/>
      <c r="C200" s="699"/>
      <c r="D200" s="698"/>
      <c r="E200" s="699" t="str">
        <f t="shared" si="3"/>
        <v/>
      </c>
    </row>
    <row r="201" spans="1:5">
      <c r="A201" s="697"/>
      <c r="B201" s="698"/>
      <c r="C201" s="699"/>
      <c r="D201" s="698"/>
      <c r="E201" s="699" t="str">
        <f t="shared" si="3"/>
        <v/>
      </c>
    </row>
    <row r="202" spans="1:5">
      <c r="A202" s="697"/>
      <c r="B202" s="698"/>
      <c r="C202" s="699"/>
      <c r="D202" s="698"/>
      <c r="E202" s="699" t="str">
        <f t="shared" si="3"/>
        <v/>
      </c>
    </row>
    <row r="203" spans="1:5">
      <c r="A203" s="697"/>
      <c r="B203" s="698"/>
      <c r="C203" s="699"/>
      <c r="D203" s="698"/>
      <c r="E203" s="699" t="str">
        <f t="shared" si="3"/>
        <v/>
      </c>
    </row>
    <row r="204" spans="1:5">
      <c r="A204" s="697"/>
      <c r="B204" s="698"/>
      <c r="C204" s="699"/>
      <c r="D204" s="698"/>
      <c r="E204" s="699" t="str">
        <f t="shared" si="3"/>
        <v/>
      </c>
    </row>
    <row r="205" spans="1:5">
      <c r="A205" s="697"/>
      <c r="B205" s="698"/>
      <c r="C205" s="699"/>
      <c r="D205" s="698"/>
      <c r="E205" s="699" t="str">
        <f t="shared" si="3"/>
        <v/>
      </c>
    </row>
    <row r="206" spans="1:5">
      <c r="A206" s="697"/>
      <c r="B206" s="698"/>
      <c r="C206" s="699"/>
      <c r="D206" s="698"/>
      <c r="E206" s="699" t="str">
        <f t="shared" si="3"/>
        <v/>
      </c>
    </row>
    <row r="207" spans="1:5">
      <c r="A207" s="697"/>
      <c r="B207" s="698"/>
      <c r="C207" s="699"/>
      <c r="D207" s="698"/>
      <c r="E207" s="699" t="str">
        <f t="shared" si="3"/>
        <v/>
      </c>
    </row>
    <row r="208" spans="1:5">
      <c r="A208" s="697"/>
      <c r="B208" s="698"/>
      <c r="C208" s="699"/>
      <c r="D208" s="698"/>
      <c r="E208" s="699" t="str">
        <f t="shared" si="3"/>
        <v/>
      </c>
    </row>
    <row r="209" spans="1:5">
      <c r="A209" s="697"/>
      <c r="B209" s="698"/>
      <c r="C209" s="699"/>
      <c r="D209" s="698"/>
      <c r="E209" s="699" t="str">
        <f t="shared" si="3"/>
        <v/>
      </c>
    </row>
    <row r="210" spans="1:5">
      <c r="A210" s="697"/>
      <c r="B210" s="698"/>
      <c r="C210" s="699"/>
      <c r="D210" s="698"/>
      <c r="E210" s="699" t="str">
        <f t="shared" si="3"/>
        <v/>
      </c>
    </row>
    <row r="211" spans="1:5">
      <c r="A211" s="697"/>
      <c r="B211" s="698"/>
      <c r="C211" s="699"/>
      <c r="D211" s="698"/>
      <c r="E211" s="699" t="str">
        <f t="shared" si="3"/>
        <v/>
      </c>
    </row>
    <row r="212" spans="1:5">
      <c r="A212" s="697"/>
      <c r="B212" s="698"/>
      <c r="C212" s="699"/>
      <c r="D212" s="698"/>
      <c r="E212" s="699" t="str">
        <f t="shared" si="3"/>
        <v/>
      </c>
    </row>
    <row r="213" spans="1:5">
      <c r="A213" s="697"/>
      <c r="B213" s="698"/>
      <c r="C213" s="699"/>
      <c r="D213" s="698"/>
      <c r="E213" s="699" t="str">
        <f t="shared" si="3"/>
        <v/>
      </c>
    </row>
    <row r="214" spans="1:5">
      <c r="A214" s="697"/>
      <c r="B214" s="698"/>
      <c r="C214" s="699"/>
      <c r="D214" s="698"/>
      <c r="E214" s="699" t="str">
        <f t="shared" si="3"/>
        <v/>
      </c>
    </row>
    <row r="215" spans="1:5">
      <c r="A215" s="697"/>
      <c r="B215" s="698"/>
      <c r="C215" s="699"/>
      <c r="D215" s="698"/>
      <c r="E215" s="699" t="str">
        <f t="shared" si="3"/>
        <v/>
      </c>
    </row>
    <row r="216" spans="1:5">
      <c r="A216" s="697"/>
      <c r="B216" s="698"/>
      <c r="C216" s="699"/>
      <c r="D216" s="698"/>
      <c r="E216" s="699" t="str">
        <f t="shared" si="3"/>
        <v/>
      </c>
    </row>
    <row r="217" spans="1:5">
      <c r="A217" s="697"/>
      <c r="B217" s="698"/>
      <c r="C217" s="699"/>
      <c r="D217" s="698"/>
      <c r="E217" s="699" t="str">
        <f t="shared" si="3"/>
        <v/>
      </c>
    </row>
    <row r="218" spans="1:5">
      <c r="A218" s="697"/>
      <c r="B218" s="698"/>
      <c r="C218" s="699"/>
      <c r="D218" s="698"/>
      <c r="E218" s="699" t="str">
        <f t="shared" si="3"/>
        <v/>
      </c>
    </row>
    <row r="219" spans="1:5">
      <c r="A219" s="697"/>
      <c r="B219" s="698"/>
      <c r="C219" s="699"/>
      <c r="D219" s="698"/>
      <c r="E219" s="699" t="str">
        <f t="shared" si="3"/>
        <v/>
      </c>
    </row>
    <row r="220" spans="1:5">
      <c r="A220" s="697"/>
      <c r="B220" s="698"/>
      <c r="C220" s="699"/>
      <c r="D220" s="698"/>
      <c r="E220" s="699" t="str">
        <f t="shared" si="3"/>
        <v/>
      </c>
    </row>
    <row r="221" spans="1:5">
      <c r="A221" s="697"/>
      <c r="B221" s="698"/>
      <c r="C221" s="699"/>
      <c r="D221" s="698"/>
      <c r="E221" s="699" t="str">
        <f t="shared" si="3"/>
        <v/>
      </c>
    </row>
    <row r="222" spans="1:5">
      <c r="A222" s="697"/>
      <c r="B222" s="698"/>
      <c r="C222" s="699"/>
      <c r="D222" s="698"/>
      <c r="E222" s="699" t="str">
        <f t="shared" si="3"/>
        <v/>
      </c>
    </row>
    <row r="223" spans="1:5">
      <c r="A223" s="697"/>
      <c r="B223" s="698"/>
      <c r="C223" s="699"/>
      <c r="D223" s="698"/>
      <c r="E223" s="699" t="str">
        <f t="shared" si="3"/>
        <v/>
      </c>
    </row>
    <row r="224" spans="1:5">
      <c r="A224" s="697"/>
      <c r="B224" s="698"/>
      <c r="C224" s="699"/>
      <c r="D224" s="698"/>
      <c r="E224" s="699" t="str">
        <f t="shared" si="3"/>
        <v/>
      </c>
    </row>
    <row r="225" spans="1:5">
      <c r="A225" s="697"/>
      <c r="B225" s="698"/>
      <c r="C225" s="699"/>
      <c r="D225" s="698"/>
      <c r="E225" s="699" t="str">
        <f t="shared" si="3"/>
        <v/>
      </c>
    </row>
    <row r="226" spans="1:5">
      <c r="A226" s="697"/>
      <c r="B226" s="698"/>
      <c r="C226" s="699"/>
      <c r="D226" s="698"/>
      <c r="E226" s="699" t="str">
        <f t="shared" si="3"/>
        <v/>
      </c>
    </row>
    <row r="227" spans="1:5">
      <c r="A227" s="697"/>
      <c r="B227" s="698"/>
      <c r="C227" s="699"/>
      <c r="D227" s="698"/>
      <c r="E227" s="699" t="str">
        <f t="shared" si="3"/>
        <v/>
      </c>
    </row>
    <row r="228" spans="1:5">
      <c r="A228" s="697"/>
      <c r="B228" s="698"/>
      <c r="C228" s="699"/>
      <c r="D228" s="698"/>
      <c r="E228" s="699" t="str">
        <f t="shared" si="3"/>
        <v/>
      </c>
    </row>
    <row r="229" spans="1:5">
      <c r="A229" s="697"/>
      <c r="B229" s="698"/>
      <c r="C229" s="699"/>
      <c r="D229" s="698"/>
      <c r="E229" s="699" t="str">
        <f t="shared" si="3"/>
        <v/>
      </c>
    </row>
    <row r="230" spans="1:5">
      <c r="A230" s="697"/>
      <c r="B230" s="698"/>
      <c r="C230" s="699"/>
      <c r="D230" s="698"/>
      <c r="E230" s="699" t="str">
        <f t="shared" si="3"/>
        <v/>
      </c>
    </row>
    <row r="231" spans="1:5">
      <c r="A231" s="697"/>
      <c r="B231" s="698"/>
      <c r="C231" s="699"/>
      <c r="D231" s="698"/>
      <c r="E231" s="699" t="str">
        <f t="shared" si="3"/>
        <v/>
      </c>
    </row>
    <row r="232" spans="1:5">
      <c r="A232" s="697"/>
      <c r="B232" s="698"/>
      <c r="C232" s="699"/>
      <c r="D232" s="698"/>
      <c r="E232" s="699" t="str">
        <f t="shared" si="3"/>
        <v/>
      </c>
    </row>
    <row r="233" spans="1:5">
      <c r="A233" s="697"/>
      <c r="B233" s="698"/>
      <c r="C233" s="699"/>
      <c r="D233" s="698"/>
      <c r="E233" s="699" t="str">
        <f t="shared" si="3"/>
        <v/>
      </c>
    </row>
    <row r="234" spans="1:5">
      <c r="A234" s="697"/>
      <c r="B234" s="698"/>
      <c r="C234" s="699"/>
      <c r="D234" s="698"/>
      <c r="E234" s="699" t="str">
        <f t="shared" si="3"/>
        <v/>
      </c>
    </row>
    <row r="235" spans="1:5">
      <c r="A235" s="697"/>
      <c r="B235" s="698"/>
      <c r="C235" s="699"/>
      <c r="D235" s="698"/>
      <c r="E235" s="699" t="str">
        <f t="shared" si="3"/>
        <v/>
      </c>
    </row>
    <row r="236" spans="1:5">
      <c r="A236" s="697"/>
      <c r="B236" s="698"/>
      <c r="C236" s="699"/>
      <c r="D236" s="698"/>
      <c r="E236" s="699" t="str">
        <f t="shared" si="3"/>
        <v/>
      </c>
    </row>
    <row r="237" spans="1:5">
      <c r="A237" s="697"/>
      <c r="B237" s="698"/>
      <c r="C237" s="699"/>
      <c r="D237" s="698"/>
      <c r="E237" s="699" t="str">
        <f t="shared" si="3"/>
        <v/>
      </c>
    </row>
    <row r="238" spans="1:5">
      <c r="A238" s="697"/>
      <c r="B238" s="698"/>
      <c r="C238" s="699"/>
      <c r="D238" s="698"/>
      <c r="E238" s="699" t="str">
        <f t="shared" si="3"/>
        <v/>
      </c>
    </row>
    <row r="239" spans="1:5">
      <c r="A239" s="697"/>
      <c r="B239" s="698"/>
      <c r="C239" s="699"/>
      <c r="D239" s="698"/>
      <c r="E239" s="699" t="str">
        <f t="shared" si="3"/>
        <v/>
      </c>
    </row>
    <row r="240" spans="1:5">
      <c r="A240" s="697"/>
      <c r="B240" s="698"/>
      <c r="C240" s="699"/>
      <c r="D240" s="698"/>
      <c r="E240" s="699" t="str">
        <f t="shared" si="3"/>
        <v/>
      </c>
    </row>
    <row r="241" spans="1:5">
      <c r="A241" s="697"/>
      <c r="B241" s="698"/>
      <c r="C241" s="699"/>
      <c r="D241" s="698"/>
      <c r="E241" s="699" t="str">
        <f t="shared" si="3"/>
        <v/>
      </c>
    </row>
    <row r="242" spans="1:5">
      <c r="A242" s="697"/>
      <c r="B242" s="698"/>
      <c r="C242" s="699"/>
      <c r="D242" s="698"/>
      <c r="E242" s="699" t="str">
        <f t="shared" si="3"/>
        <v/>
      </c>
    </row>
    <row r="243" spans="1:5">
      <c r="A243" s="697"/>
      <c r="B243" s="698"/>
      <c r="C243" s="699"/>
      <c r="D243" s="698"/>
      <c r="E243" s="699" t="str">
        <f t="shared" si="3"/>
        <v/>
      </c>
    </row>
    <row r="244" spans="1:5">
      <c r="A244" s="697"/>
      <c r="B244" s="698"/>
      <c r="C244" s="699"/>
      <c r="D244" s="698"/>
      <c r="E244" s="699" t="str">
        <f t="shared" si="3"/>
        <v/>
      </c>
    </row>
    <row r="245" spans="1:5">
      <c r="A245" s="697"/>
      <c r="B245" s="698"/>
      <c r="C245" s="699"/>
      <c r="D245" s="698"/>
      <c r="E245" s="699" t="str">
        <f t="shared" si="3"/>
        <v/>
      </c>
    </row>
    <row r="246" spans="1:5">
      <c r="A246" s="697"/>
      <c r="B246" s="698"/>
      <c r="C246" s="699"/>
      <c r="D246" s="698"/>
      <c r="E246" s="699" t="str">
        <f t="shared" si="3"/>
        <v/>
      </c>
    </row>
    <row r="247" spans="1:5">
      <c r="A247" s="697"/>
      <c r="B247" s="698"/>
      <c r="C247" s="699"/>
      <c r="D247" s="698"/>
      <c r="E247" s="699" t="str">
        <f t="shared" si="3"/>
        <v/>
      </c>
    </row>
    <row r="248" spans="1:5">
      <c r="A248" s="697"/>
      <c r="B248" s="698"/>
      <c r="C248" s="699"/>
      <c r="D248" s="698"/>
      <c r="E248" s="699" t="str">
        <f t="shared" si="3"/>
        <v/>
      </c>
    </row>
    <row r="249" spans="1:5">
      <c r="A249" s="697"/>
      <c r="B249" s="698"/>
      <c r="C249" s="699"/>
      <c r="D249" s="698"/>
      <c r="E249" s="699" t="str">
        <f t="shared" si="3"/>
        <v/>
      </c>
    </row>
    <row r="250" spans="1:5">
      <c r="A250" s="697"/>
      <c r="B250" s="698"/>
      <c r="C250" s="699"/>
      <c r="D250" s="698"/>
      <c r="E250" s="699" t="str">
        <f t="shared" si="3"/>
        <v/>
      </c>
    </row>
    <row r="251" spans="1:5">
      <c r="A251" s="697"/>
      <c r="B251" s="698"/>
      <c r="C251" s="699"/>
      <c r="D251" s="698"/>
      <c r="E251" s="699" t="str">
        <f t="shared" si="3"/>
        <v/>
      </c>
    </row>
    <row r="252" spans="1:5">
      <c r="A252" s="697"/>
      <c r="B252" s="698"/>
      <c r="C252" s="699"/>
      <c r="D252" s="698"/>
      <c r="E252" s="699" t="str">
        <f t="shared" si="3"/>
        <v/>
      </c>
    </row>
    <row r="253" spans="1:5">
      <c r="A253" s="697"/>
      <c r="B253" s="698"/>
      <c r="C253" s="699"/>
      <c r="D253" s="698"/>
      <c r="E253" s="699" t="str">
        <f t="shared" si="3"/>
        <v/>
      </c>
    </row>
    <row r="254" spans="1:5">
      <c r="A254" s="697"/>
      <c r="B254" s="698"/>
      <c r="C254" s="699"/>
      <c r="D254" s="698"/>
      <c r="E254" s="699" t="str">
        <f t="shared" si="3"/>
        <v/>
      </c>
    </row>
    <row r="255" spans="1:5">
      <c r="A255" s="697"/>
      <c r="B255" s="698"/>
      <c r="C255" s="699"/>
      <c r="D255" s="698"/>
      <c r="E255" s="699" t="str">
        <f t="shared" si="3"/>
        <v/>
      </c>
    </row>
    <row r="256" spans="1:5">
      <c r="A256" s="697"/>
      <c r="B256" s="698"/>
      <c r="C256" s="699"/>
      <c r="D256" s="698"/>
      <c r="E256" s="699" t="str">
        <f t="shared" si="3"/>
        <v/>
      </c>
    </row>
    <row r="257" spans="1:5">
      <c r="A257" s="697"/>
      <c r="B257" s="698"/>
      <c r="C257" s="699"/>
      <c r="D257" s="698"/>
      <c r="E257" s="699" t="str">
        <f t="shared" si="3"/>
        <v/>
      </c>
    </row>
    <row r="258" spans="1:5">
      <c r="A258" s="697"/>
      <c r="B258" s="698"/>
      <c r="C258" s="699"/>
      <c r="D258" s="698"/>
      <c r="E258" s="699" t="str">
        <f t="shared" si="3"/>
        <v/>
      </c>
    </row>
    <row r="259" spans="1:5">
      <c r="A259" s="697"/>
      <c r="B259" s="698"/>
      <c r="C259" s="699"/>
      <c r="D259" s="698"/>
      <c r="E259" s="699" t="str">
        <f t="shared" ref="E259:E322" si="4">IF(B259&lt;&gt;0,IF(ABS(B259-D259)&gt;0.1,"KO","OK"),"")</f>
        <v/>
      </c>
    </row>
    <row r="260" spans="1:5">
      <c r="A260" s="697"/>
      <c r="B260" s="698"/>
      <c r="C260" s="699"/>
      <c r="D260" s="698"/>
      <c r="E260" s="699" t="str">
        <f t="shared" si="4"/>
        <v/>
      </c>
    </row>
    <row r="261" spans="1:5">
      <c r="A261" s="697"/>
      <c r="B261" s="698"/>
      <c r="C261" s="699"/>
      <c r="D261" s="698"/>
      <c r="E261" s="699" t="str">
        <f t="shared" si="4"/>
        <v/>
      </c>
    </row>
    <row r="262" spans="1:5">
      <c r="A262" s="697"/>
      <c r="B262" s="698"/>
      <c r="C262" s="699"/>
      <c r="D262" s="698"/>
      <c r="E262" s="699" t="str">
        <f t="shared" si="4"/>
        <v/>
      </c>
    </row>
    <row r="263" spans="1:5">
      <c r="A263" s="697"/>
      <c r="B263" s="698"/>
      <c r="C263" s="699"/>
      <c r="D263" s="698"/>
      <c r="E263" s="699" t="str">
        <f t="shared" si="4"/>
        <v/>
      </c>
    </row>
    <row r="264" spans="1:5">
      <c r="A264" s="697"/>
      <c r="B264" s="698"/>
      <c r="C264" s="699"/>
      <c r="D264" s="698"/>
      <c r="E264" s="699" t="str">
        <f t="shared" si="4"/>
        <v/>
      </c>
    </row>
    <row r="265" spans="1:5">
      <c r="A265" s="697"/>
      <c r="B265" s="698"/>
      <c r="C265" s="699"/>
      <c r="D265" s="698"/>
      <c r="E265" s="699" t="str">
        <f t="shared" si="4"/>
        <v/>
      </c>
    </row>
    <row r="266" spans="1:5">
      <c r="A266" s="697"/>
      <c r="B266" s="698"/>
      <c r="C266" s="699"/>
      <c r="D266" s="698"/>
      <c r="E266" s="699" t="str">
        <f t="shared" si="4"/>
        <v/>
      </c>
    </row>
    <row r="267" spans="1:5">
      <c r="A267" s="697"/>
      <c r="B267" s="698"/>
      <c r="C267" s="699"/>
      <c r="D267" s="698"/>
      <c r="E267" s="699" t="str">
        <f t="shared" si="4"/>
        <v/>
      </c>
    </row>
    <row r="268" spans="1:5">
      <c r="A268" s="697"/>
      <c r="B268" s="698"/>
      <c r="C268" s="699"/>
      <c r="D268" s="698"/>
      <c r="E268" s="699" t="str">
        <f t="shared" si="4"/>
        <v/>
      </c>
    </row>
    <row r="269" spans="1:5">
      <c r="A269" s="697"/>
      <c r="B269" s="698"/>
      <c r="C269" s="699"/>
      <c r="D269" s="698"/>
      <c r="E269" s="699" t="str">
        <f t="shared" si="4"/>
        <v/>
      </c>
    </row>
    <row r="270" spans="1:5">
      <c r="A270" s="697"/>
      <c r="B270" s="698"/>
      <c r="C270" s="699"/>
      <c r="D270" s="698"/>
      <c r="E270" s="699" t="str">
        <f t="shared" si="4"/>
        <v/>
      </c>
    </row>
    <row r="271" spans="1:5">
      <c r="A271" s="697"/>
      <c r="B271" s="698"/>
      <c r="C271" s="699"/>
      <c r="D271" s="698"/>
      <c r="E271" s="699" t="str">
        <f t="shared" si="4"/>
        <v/>
      </c>
    </row>
    <row r="272" spans="1:5">
      <c r="A272" s="697"/>
      <c r="B272" s="698"/>
      <c r="C272" s="699"/>
      <c r="D272" s="698"/>
      <c r="E272" s="699" t="str">
        <f t="shared" si="4"/>
        <v/>
      </c>
    </row>
    <row r="273" spans="1:5">
      <c r="A273" s="697"/>
      <c r="B273" s="698"/>
      <c r="C273" s="699"/>
      <c r="D273" s="698"/>
      <c r="E273" s="699" t="str">
        <f t="shared" si="4"/>
        <v/>
      </c>
    </row>
    <row r="274" spans="1:5">
      <c r="A274" s="697"/>
      <c r="B274" s="698"/>
      <c r="C274" s="699"/>
      <c r="D274" s="698"/>
      <c r="E274" s="699" t="str">
        <f t="shared" si="4"/>
        <v/>
      </c>
    </row>
    <row r="275" spans="1:5">
      <c r="A275" s="697"/>
      <c r="B275" s="698"/>
      <c r="C275" s="699"/>
      <c r="D275" s="698"/>
      <c r="E275" s="699" t="str">
        <f t="shared" si="4"/>
        <v/>
      </c>
    </row>
    <row r="276" spans="1:5">
      <c r="A276" s="697"/>
      <c r="B276" s="698"/>
      <c r="C276" s="699"/>
      <c r="D276" s="698"/>
      <c r="E276" s="699" t="str">
        <f t="shared" si="4"/>
        <v/>
      </c>
    </row>
    <row r="277" spans="1:5">
      <c r="A277" s="697"/>
      <c r="B277" s="698"/>
      <c r="C277" s="699"/>
      <c r="D277" s="698"/>
      <c r="E277" s="699" t="str">
        <f t="shared" si="4"/>
        <v/>
      </c>
    </row>
    <row r="278" spans="1:5">
      <c r="A278" s="697"/>
      <c r="B278" s="698"/>
      <c r="C278" s="699"/>
      <c r="D278" s="698"/>
      <c r="E278" s="699" t="str">
        <f t="shared" si="4"/>
        <v/>
      </c>
    </row>
    <row r="279" spans="1:5">
      <c r="A279" s="697"/>
      <c r="B279" s="698"/>
      <c r="C279" s="699"/>
      <c r="D279" s="698"/>
      <c r="E279" s="699" t="str">
        <f t="shared" si="4"/>
        <v/>
      </c>
    </row>
    <row r="280" spans="1:5">
      <c r="A280" s="697"/>
      <c r="B280" s="698"/>
      <c r="C280" s="699"/>
      <c r="D280" s="698"/>
      <c r="E280" s="699" t="str">
        <f t="shared" si="4"/>
        <v/>
      </c>
    </row>
    <row r="281" spans="1:5">
      <c r="A281" s="697"/>
      <c r="B281" s="698"/>
      <c r="C281" s="699"/>
      <c r="D281" s="698"/>
      <c r="E281" s="699" t="str">
        <f t="shared" si="4"/>
        <v/>
      </c>
    </row>
    <row r="282" spans="1:5">
      <c r="A282" s="697"/>
      <c r="B282" s="698"/>
      <c r="C282" s="699"/>
      <c r="D282" s="698"/>
      <c r="E282" s="699" t="str">
        <f t="shared" si="4"/>
        <v/>
      </c>
    </row>
    <row r="283" spans="1:5">
      <c r="A283" s="697"/>
      <c r="B283" s="698"/>
      <c r="C283" s="699"/>
      <c r="D283" s="698"/>
      <c r="E283" s="699" t="str">
        <f t="shared" si="4"/>
        <v/>
      </c>
    </row>
    <row r="284" spans="1:5">
      <c r="A284" s="697"/>
      <c r="B284" s="698"/>
      <c r="C284" s="699"/>
      <c r="D284" s="698"/>
      <c r="E284" s="699" t="str">
        <f t="shared" si="4"/>
        <v/>
      </c>
    </row>
    <row r="285" spans="1:5">
      <c r="A285" s="697"/>
      <c r="B285" s="698"/>
      <c r="C285" s="699"/>
      <c r="D285" s="698"/>
      <c r="E285" s="699" t="str">
        <f t="shared" si="4"/>
        <v/>
      </c>
    </row>
    <row r="286" spans="1:5">
      <c r="A286" s="697"/>
      <c r="B286" s="698"/>
      <c r="C286" s="699"/>
      <c r="D286" s="698"/>
      <c r="E286" s="699" t="str">
        <f t="shared" si="4"/>
        <v/>
      </c>
    </row>
    <row r="287" spans="1:5">
      <c r="A287" s="697"/>
      <c r="B287" s="698"/>
      <c r="C287" s="699"/>
      <c r="D287" s="698"/>
      <c r="E287" s="699" t="str">
        <f t="shared" si="4"/>
        <v/>
      </c>
    </row>
    <row r="288" spans="1:5">
      <c r="A288" s="697"/>
      <c r="B288" s="698"/>
      <c r="C288" s="699"/>
      <c r="D288" s="698"/>
      <c r="E288" s="699" t="str">
        <f t="shared" si="4"/>
        <v/>
      </c>
    </row>
    <row r="289" spans="1:5">
      <c r="A289" s="697"/>
      <c r="B289" s="698"/>
      <c r="C289" s="699"/>
      <c r="D289" s="698"/>
      <c r="E289" s="699" t="str">
        <f t="shared" si="4"/>
        <v/>
      </c>
    </row>
    <row r="290" spans="1:5">
      <c r="A290" s="697"/>
      <c r="B290" s="698"/>
      <c r="C290" s="699"/>
      <c r="D290" s="698"/>
      <c r="E290" s="699" t="str">
        <f t="shared" si="4"/>
        <v/>
      </c>
    </row>
    <row r="291" spans="1:5">
      <c r="A291" s="697"/>
      <c r="B291" s="698"/>
      <c r="C291" s="699"/>
      <c r="D291" s="698"/>
      <c r="E291" s="699" t="str">
        <f t="shared" si="4"/>
        <v/>
      </c>
    </row>
    <row r="292" spans="1:5">
      <c r="A292" s="697"/>
      <c r="B292" s="698"/>
      <c r="C292" s="699"/>
      <c r="D292" s="698"/>
      <c r="E292" s="699" t="str">
        <f t="shared" si="4"/>
        <v/>
      </c>
    </row>
    <row r="293" spans="1:5">
      <c r="A293" s="697"/>
      <c r="B293" s="698"/>
      <c r="C293" s="699"/>
      <c r="D293" s="698"/>
      <c r="E293" s="699" t="str">
        <f t="shared" si="4"/>
        <v/>
      </c>
    </row>
    <row r="294" spans="1:5">
      <c r="A294" s="697"/>
      <c r="B294" s="698"/>
      <c r="C294" s="699"/>
      <c r="D294" s="698"/>
      <c r="E294" s="699" t="str">
        <f t="shared" si="4"/>
        <v/>
      </c>
    </row>
    <row r="295" spans="1:5">
      <c r="A295" s="697"/>
      <c r="B295" s="698"/>
      <c r="C295" s="699"/>
      <c r="D295" s="698"/>
      <c r="E295" s="699" t="str">
        <f t="shared" si="4"/>
        <v/>
      </c>
    </row>
    <row r="296" spans="1:5">
      <c r="A296" s="697"/>
      <c r="B296" s="698"/>
      <c r="C296" s="699"/>
      <c r="D296" s="698"/>
      <c r="E296" s="699" t="str">
        <f t="shared" si="4"/>
        <v/>
      </c>
    </row>
    <row r="297" spans="1:5">
      <c r="A297" s="697"/>
      <c r="B297" s="698"/>
      <c r="C297" s="699"/>
      <c r="D297" s="698"/>
      <c r="E297" s="699" t="str">
        <f t="shared" si="4"/>
        <v/>
      </c>
    </row>
    <row r="298" spans="1:5">
      <c r="A298" s="697"/>
      <c r="B298" s="698"/>
      <c r="C298" s="699"/>
      <c r="D298" s="698"/>
      <c r="E298" s="699" t="str">
        <f t="shared" si="4"/>
        <v/>
      </c>
    </row>
    <row r="299" spans="1:5">
      <c r="A299" s="697"/>
      <c r="B299" s="698"/>
      <c r="C299" s="699"/>
      <c r="D299" s="698"/>
      <c r="E299" s="699" t="str">
        <f t="shared" si="4"/>
        <v/>
      </c>
    </row>
    <row r="300" spans="1:5">
      <c r="A300" s="697"/>
      <c r="B300" s="698"/>
      <c r="C300" s="699"/>
      <c r="D300" s="698"/>
      <c r="E300" s="699" t="str">
        <f t="shared" si="4"/>
        <v/>
      </c>
    </row>
    <row r="301" spans="1:5">
      <c r="A301" s="697"/>
      <c r="B301" s="698"/>
      <c r="C301" s="699"/>
      <c r="D301" s="698"/>
      <c r="E301" s="699" t="str">
        <f t="shared" si="4"/>
        <v/>
      </c>
    </row>
    <row r="302" spans="1:5">
      <c r="A302" s="697"/>
      <c r="B302" s="698"/>
      <c r="C302" s="699"/>
      <c r="D302" s="698"/>
      <c r="E302" s="699" t="str">
        <f t="shared" si="4"/>
        <v/>
      </c>
    </row>
    <row r="303" spans="1:5">
      <c r="A303" s="697"/>
      <c r="B303" s="698"/>
      <c r="C303" s="699"/>
      <c r="D303" s="698"/>
      <c r="E303" s="699" t="str">
        <f t="shared" si="4"/>
        <v/>
      </c>
    </row>
    <row r="304" spans="1:5">
      <c r="A304" s="697"/>
      <c r="B304" s="698"/>
      <c r="C304" s="699"/>
      <c r="D304" s="698"/>
      <c r="E304" s="699" t="str">
        <f t="shared" si="4"/>
        <v/>
      </c>
    </row>
    <row r="305" spans="1:5">
      <c r="A305" s="697"/>
      <c r="B305" s="698"/>
      <c r="C305" s="699"/>
      <c r="D305" s="698"/>
      <c r="E305" s="699" t="str">
        <f t="shared" si="4"/>
        <v/>
      </c>
    </row>
    <row r="306" spans="1:5">
      <c r="A306" s="697"/>
      <c r="B306" s="698"/>
      <c r="C306" s="699"/>
      <c r="D306" s="698"/>
      <c r="E306" s="699" t="str">
        <f t="shared" si="4"/>
        <v/>
      </c>
    </row>
    <row r="307" spans="1:5">
      <c r="A307" s="697"/>
      <c r="B307" s="698"/>
      <c r="C307" s="699"/>
      <c r="D307" s="698"/>
      <c r="E307" s="699" t="str">
        <f t="shared" si="4"/>
        <v/>
      </c>
    </row>
    <row r="308" spans="1:5">
      <c r="A308" s="697"/>
      <c r="B308" s="698"/>
      <c r="C308" s="699"/>
      <c r="D308" s="698"/>
      <c r="E308" s="699" t="str">
        <f t="shared" si="4"/>
        <v/>
      </c>
    </row>
    <row r="309" spans="1:5">
      <c r="A309" s="697"/>
      <c r="B309" s="698"/>
      <c r="C309" s="699"/>
      <c r="D309" s="698"/>
      <c r="E309" s="699" t="str">
        <f t="shared" si="4"/>
        <v/>
      </c>
    </row>
    <row r="310" spans="1:5">
      <c r="A310" s="697"/>
      <c r="B310" s="698"/>
      <c r="C310" s="699"/>
      <c r="D310" s="698"/>
      <c r="E310" s="699" t="str">
        <f t="shared" si="4"/>
        <v/>
      </c>
    </row>
    <row r="311" spans="1:5">
      <c r="A311" s="697"/>
      <c r="B311" s="698"/>
      <c r="C311" s="699"/>
      <c r="D311" s="698"/>
      <c r="E311" s="699" t="str">
        <f t="shared" si="4"/>
        <v/>
      </c>
    </row>
    <row r="312" spans="1:5">
      <c r="A312" s="697"/>
      <c r="B312" s="698"/>
      <c r="C312" s="699"/>
      <c r="D312" s="698"/>
      <c r="E312" s="699" t="str">
        <f t="shared" si="4"/>
        <v/>
      </c>
    </row>
    <row r="313" spans="1:5">
      <c r="A313" s="697"/>
      <c r="B313" s="698"/>
      <c r="C313" s="699"/>
      <c r="D313" s="698"/>
      <c r="E313" s="699" t="str">
        <f t="shared" si="4"/>
        <v/>
      </c>
    </row>
    <row r="314" spans="1:5">
      <c r="A314" s="697"/>
      <c r="B314" s="698"/>
      <c r="C314" s="699"/>
      <c r="D314" s="698"/>
      <c r="E314" s="699" t="str">
        <f t="shared" si="4"/>
        <v/>
      </c>
    </row>
    <row r="315" spans="1:5">
      <c r="A315" s="697"/>
      <c r="B315" s="698"/>
      <c r="C315" s="699"/>
      <c r="D315" s="698"/>
      <c r="E315" s="699" t="str">
        <f t="shared" si="4"/>
        <v/>
      </c>
    </row>
    <row r="316" spans="1:5">
      <c r="A316" s="697"/>
      <c r="B316" s="698"/>
      <c r="C316" s="699"/>
      <c r="D316" s="698"/>
      <c r="E316" s="699" t="str">
        <f t="shared" si="4"/>
        <v/>
      </c>
    </row>
    <row r="317" spans="1:5">
      <c r="A317" s="697"/>
      <c r="B317" s="698"/>
      <c r="C317" s="699"/>
      <c r="D317" s="698"/>
      <c r="E317" s="699" t="str">
        <f t="shared" si="4"/>
        <v/>
      </c>
    </row>
    <row r="318" spans="1:5">
      <c r="A318" s="697"/>
      <c r="B318" s="698"/>
      <c r="C318" s="699"/>
      <c r="D318" s="698"/>
      <c r="E318" s="699" t="str">
        <f t="shared" si="4"/>
        <v/>
      </c>
    </row>
    <row r="319" spans="1:5">
      <c r="A319" s="697"/>
      <c r="B319" s="698"/>
      <c r="C319" s="699"/>
      <c r="D319" s="698"/>
      <c r="E319" s="699" t="str">
        <f t="shared" si="4"/>
        <v/>
      </c>
    </row>
    <row r="320" spans="1:5">
      <c r="A320" s="697"/>
      <c r="B320" s="698"/>
      <c r="C320" s="699"/>
      <c r="D320" s="698"/>
      <c r="E320" s="699" t="str">
        <f t="shared" si="4"/>
        <v/>
      </c>
    </row>
    <row r="321" spans="1:5">
      <c r="A321" s="697"/>
      <c r="B321" s="698"/>
      <c r="C321" s="699"/>
      <c r="D321" s="698"/>
      <c r="E321" s="699" t="str">
        <f t="shared" si="4"/>
        <v/>
      </c>
    </row>
    <row r="322" spans="1:5">
      <c r="A322" s="697"/>
      <c r="B322" s="698"/>
      <c r="C322" s="699"/>
      <c r="D322" s="698"/>
      <c r="E322" s="699" t="str">
        <f t="shared" si="4"/>
        <v/>
      </c>
    </row>
    <row r="323" spans="1:5">
      <c r="A323" s="697"/>
      <c r="B323" s="698"/>
      <c r="C323" s="699"/>
      <c r="D323" s="698"/>
      <c r="E323" s="699" t="str">
        <f t="shared" ref="E323:E386" si="5">IF(B323&lt;&gt;0,IF(ABS(B323-D323)&gt;0.1,"KO","OK"),"")</f>
        <v/>
      </c>
    </row>
    <row r="324" spans="1:5">
      <c r="A324" s="697"/>
      <c r="B324" s="698"/>
      <c r="C324" s="699"/>
      <c r="D324" s="698"/>
      <c r="E324" s="699" t="str">
        <f t="shared" si="5"/>
        <v/>
      </c>
    </row>
    <row r="325" spans="1:5">
      <c r="A325" s="697"/>
      <c r="B325" s="698"/>
      <c r="C325" s="699"/>
      <c r="D325" s="698"/>
      <c r="E325" s="699" t="str">
        <f t="shared" si="5"/>
        <v/>
      </c>
    </row>
    <row r="326" spans="1:5">
      <c r="A326" s="697"/>
      <c r="B326" s="698"/>
      <c r="C326" s="699"/>
      <c r="D326" s="698"/>
      <c r="E326" s="699" t="str">
        <f t="shared" si="5"/>
        <v/>
      </c>
    </row>
    <row r="327" spans="1:5">
      <c r="A327" s="697"/>
      <c r="B327" s="698"/>
      <c r="C327" s="699"/>
      <c r="D327" s="698"/>
      <c r="E327" s="699" t="str">
        <f t="shared" si="5"/>
        <v/>
      </c>
    </row>
    <row r="328" spans="1:5">
      <c r="A328" s="697"/>
      <c r="B328" s="698"/>
      <c r="C328" s="699"/>
      <c r="D328" s="698"/>
      <c r="E328" s="699" t="str">
        <f t="shared" si="5"/>
        <v/>
      </c>
    </row>
    <row r="329" spans="1:5">
      <c r="A329" s="697"/>
      <c r="B329" s="698"/>
      <c r="C329" s="699"/>
      <c r="D329" s="698"/>
      <c r="E329" s="699" t="str">
        <f t="shared" si="5"/>
        <v/>
      </c>
    </row>
    <row r="330" spans="1:5">
      <c r="A330" s="697"/>
      <c r="B330" s="698"/>
      <c r="C330" s="699"/>
      <c r="D330" s="698"/>
      <c r="E330" s="699" t="str">
        <f t="shared" si="5"/>
        <v/>
      </c>
    </row>
    <row r="331" spans="1:5">
      <c r="A331" s="697"/>
      <c r="B331" s="698"/>
      <c r="C331" s="699"/>
      <c r="D331" s="698"/>
      <c r="E331" s="699" t="str">
        <f t="shared" si="5"/>
        <v/>
      </c>
    </row>
    <row r="332" spans="1:5">
      <c r="A332" s="697"/>
      <c r="B332" s="698"/>
      <c r="C332" s="699"/>
      <c r="D332" s="698"/>
      <c r="E332" s="699" t="str">
        <f t="shared" si="5"/>
        <v/>
      </c>
    </row>
    <row r="333" spans="1:5">
      <c r="A333" s="697"/>
      <c r="B333" s="698"/>
      <c r="C333" s="699"/>
      <c r="D333" s="698"/>
      <c r="E333" s="699" t="str">
        <f t="shared" si="5"/>
        <v/>
      </c>
    </row>
    <row r="334" spans="1:5">
      <c r="A334" s="697"/>
      <c r="B334" s="698"/>
      <c r="C334" s="699"/>
      <c r="D334" s="698"/>
      <c r="E334" s="699" t="str">
        <f t="shared" si="5"/>
        <v/>
      </c>
    </row>
    <row r="335" spans="1:5">
      <c r="A335" s="697"/>
      <c r="B335" s="698"/>
      <c r="C335" s="699"/>
      <c r="D335" s="698"/>
      <c r="E335" s="699" t="str">
        <f t="shared" si="5"/>
        <v/>
      </c>
    </row>
    <row r="336" spans="1:5">
      <c r="A336" s="697"/>
      <c r="B336" s="698"/>
      <c r="C336" s="699"/>
      <c r="D336" s="698"/>
      <c r="E336" s="699" t="str">
        <f t="shared" si="5"/>
        <v/>
      </c>
    </row>
    <row r="337" spans="1:5">
      <c r="A337" s="697"/>
      <c r="B337" s="698"/>
      <c r="C337" s="699"/>
      <c r="D337" s="698"/>
      <c r="E337" s="699" t="str">
        <f t="shared" si="5"/>
        <v/>
      </c>
    </row>
    <row r="338" spans="1:5">
      <c r="A338" s="697"/>
      <c r="B338" s="698"/>
      <c r="C338" s="699"/>
      <c r="D338" s="698"/>
      <c r="E338" s="699" t="str">
        <f t="shared" si="5"/>
        <v/>
      </c>
    </row>
    <row r="339" spans="1:5">
      <c r="A339" s="697"/>
      <c r="B339" s="698"/>
      <c r="C339" s="699"/>
      <c r="D339" s="698"/>
      <c r="E339" s="699" t="str">
        <f t="shared" si="5"/>
        <v/>
      </c>
    </row>
    <row r="340" spans="1:5">
      <c r="A340" s="697"/>
      <c r="B340" s="698"/>
      <c r="C340" s="699"/>
      <c r="D340" s="698"/>
      <c r="E340" s="699" t="str">
        <f t="shared" si="5"/>
        <v/>
      </c>
    </row>
    <row r="341" spans="1:5">
      <c r="A341" s="697"/>
      <c r="B341" s="698"/>
      <c r="C341" s="699"/>
      <c r="D341" s="698"/>
      <c r="E341" s="699" t="str">
        <f t="shared" si="5"/>
        <v/>
      </c>
    </row>
    <row r="342" spans="1:5">
      <c r="A342" s="697"/>
      <c r="B342" s="698"/>
      <c r="C342" s="699"/>
      <c r="D342" s="698"/>
      <c r="E342" s="699" t="str">
        <f t="shared" si="5"/>
        <v/>
      </c>
    </row>
    <row r="343" spans="1:5">
      <c r="A343" s="697"/>
      <c r="B343" s="698"/>
      <c r="C343" s="699"/>
      <c r="D343" s="698"/>
      <c r="E343" s="699" t="str">
        <f t="shared" si="5"/>
        <v/>
      </c>
    </row>
    <row r="344" spans="1:5">
      <c r="A344" s="697"/>
      <c r="B344" s="698"/>
      <c r="C344" s="699"/>
      <c r="D344" s="698"/>
      <c r="E344" s="699" t="str">
        <f t="shared" si="5"/>
        <v/>
      </c>
    </row>
    <row r="345" spans="1:5">
      <c r="A345" s="697"/>
      <c r="B345" s="698"/>
      <c r="C345" s="699"/>
      <c r="D345" s="698"/>
      <c r="E345" s="699" t="str">
        <f t="shared" si="5"/>
        <v/>
      </c>
    </row>
    <row r="346" spans="1:5">
      <c r="A346" s="697"/>
      <c r="B346" s="698"/>
      <c r="C346" s="699"/>
      <c r="D346" s="698"/>
      <c r="E346" s="699" t="str">
        <f t="shared" si="5"/>
        <v/>
      </c>
    </row>
    <row r="347" spans="1:5">
      <c r="A347" s="697"/>
      <c r="B347" s="698"/>
      <c r="C347" s="699"/>
      <c r="D347" s="698"/>
      <c r="E347" s="699" t="str">
        <f t="shared" si="5"/>
        <v/>
      </c>
    </row>
    <row r="348" spans="1:5">
      <c r="A348" s="697"/>
      <c r="B348" s="698"/>
      <c r="C348" s="699"/>
      <c r="D348" s="698"/>
      <c r="E348" s="699" t="str">
        <f t="shared" si="5"/>
        <v/>
      </c>
    </row>
    <row r="349" spans="1:5">
      <c r="A349" s="697"/>
      <c r="B349" s="698"/>
      <c r="C349" s="699"/>
      <c r="D349" s="698"/>
      <c r="E349" s="699" t="str">
        <f t="shared" si="5"/>
        <v/>
      </c>
    </row>
    <row r="350" spans="1:5">
      <c r="A350" s="697"/>
      <c r="B350" s="698"/>
      <c r="C350" s="699"/>
      <c r="D350" s="698"/>
      <c r="E350" s="699" t="str">
        <f t="shared" si="5"/>
        <v/>
      </c>
    </row>
    <row r="351" spans="1:5">
      <c r="A351" s="697"/>
      <c r="B351" s="698"/>
      <c r="C351" s="699"/>
      <c r="D351" s="698"/>
      <c r="E351" s="699" t="str">
        <f t="shared" si="5"/>
        <v/>
      </c>
    </row>
    <row r="352" spans="1:5">
      <c r="A352" s="697"/>
      <c r="B352" s="698"/>
      <c r="C352" s="699"/>
      <c r="D352" s="698"/>
      <c r="E352" s="699" t="str">
        <f t="shared" si="5"/>
        <v/>
      </c>
    </row>
    <row r="353" spans="1:5">
      <c r="A353" s="697"/>
      <c r="B353" s="698"/>
      <c r="C353" s="699"/>
      <c r="D353" s="698"/>
      <c r="E353" s="699" t="str">
        <f t="shared" si="5"/>
        <v/>
      </c>
    </row>
    <row r="354" spans="1:5">
      <c r="A354" s="697"/>
      <c r="B354" s="698"/>
      <c r="C354" s="699"/>
      <c r="D354" s="698"/>
      <c r="E354" s="699" t="str">
        <f t="shared" si="5"/>
        <v/>
      </c>
    </row>
    <row r="355" spans="1:5">
      <c r="A355" s="697"/>
      <c r="B355" s="698"/>
      <c r="C355" s="699"/>
      <c r="D355" s="698"/>
      <c r="E355" s="699" t="str">
        <f t="shared" si="5"/>
        <v/>
      </c>
    </row>
    <row r="356" spans="1:5">
      <c r="A356" s="697"/>
      <c r="B356" s="698"/>
      <c r="C356" s="699"/>
      <c r="D356" s="698"/>
      <c r="E356" s="699" t="str">
        <f t="shared" si="5"/>
        <v/>
      </c>
    </row>
    <row r="357" spans="1:5">
      <c r="A357" s="697"/>
      <c r="B357" s="698"/>
      <c r="C357" s="699"/>
      <c r="D357" s="698"/>
      <c r="E357" s="699" t="str">
        <f t="shared" si="5"/>
        <v/>
      </c>
    </row>
    <row r="358" spans="1:5">
      <c r="A358" s="697"/>
      <c r="B358" s="698"/>
      <c r="C358" s="699"/>
      <c r="D358" s="698"/>
      <c r="E358" s="699" t="str">
        <f t="shared" si="5"/>
        <v/>
      </c>
    </row>
    <row r="359" spans="1:5">
      <c r="A359" s="697"/>
      <c r="B359" s="698"/>
      <c r="C359" s="699"/>
      <c r="D359" s="698"/>
      <c r="E359" s="699" t="str">
        <f t="shared" si="5"/>
        <v/>
      </c>
    </row>
    <row r="360" spans="1:5">
      <c r="A360" s="697"/>
      <c r="B360" s="698"/>
      <c r="C360" s="699"/>
      <c r="D360" s="698"/>
      <c r="E360" s="699" t="str">
        <f t="shared" si="5"/>
        <v/>
      </c>
    </row>
    <row r="361" spans="1:5">
      <c r="A361" s="697"/>
      <c r="B361" s="698"/>
      <c r="C361" s="699"/>
      <c r="D361" s="698"/>
      <c r="E361" s="699" t="str">
        <f t="shared" si="5"/>
        <v/>
      </c>
    </row>
    <row r="362" spans="1:5">
      <c r="A362" s="697"/>
      <c r="B362" s="698"/>
      <c r="C362" s="699"/>
      <c r="D362" s="698"/>
      <c r="E362" s="699" t="str">
        <f t="shared" si="5"/>
        <v/>
      </c>
    </row>
    <row r="363" spans="1:5">
      <c r="A363" s="697"/>
      <c r="B363" s="698"/>
      <c r="C363" s="699"/>
      <c r="D363" s="698"/>
      <c r="E363" s="699" t="str">
        <f t="shared" si="5"/>
        <v/>
      </c>
    </row>
    <row r="364" spans="1:5">
      <c r="A364" s="697"/>
      <c r="B364" s="698"/>
      <c r="C364" s="699"/>
      <c r="D364" s="698"/>
      <c r="E364" s="699" t="str">
        <f t="shared" si="5"/>
        <v/>
      </c>
    </row>
    <row r="365" spans="1:5">
      <c r="A365" s="697"/>
      <c r="B365" s="698"/>
      <c r="C365" s="699"/>
      <c r="D365" s="698"/>
      <c r="E365" s="699" t="str">
        <f t="shared" si="5"/>
        <v/>
      </c>
    </row>
    <row r="366" spans="1:5">
      <c r="A366" s="697"/>
      <c r="B366" s="698"/>
      <c r="C366" s="699"/>
      <c r="D366" s="698"/>
      <c r="E366" s="699" t="str">
        <f t="shared" si="5"/>
        <v/>
      </c>
    </row>
    <row r="367" spans="1:5">
      <c r="A367" s="697"/>
      <c r="B367" s="698"/>
      <c r="C367" s="699"/>
      <c r="D367" s="698"/>
      <c r="E367" s="699" t="str">
        <f t="shared" si="5"/>
        <v/>
      </c>
    </row>
    <row r="368" spans="1:5">
      <c r="A368" s="697"/>
      <c r="B368" s="698"/>
      <c r="C368" s="699"/>
      <c r="D368" s="698"/>
      <c r="E368" s="699" t="str">
        <f t="shared" si="5"/>
        <v/>
      </c>
    </row>
    <row r="369" spans="1:5">
      <c r="A369" s="697"/>
      <c r="B369" s="698"/>
      <c r="C369" s="699"/>
      <c r="D369" s="698"/>
      <c r="E369" s="699" t="str">
        <f t="shared" si="5"/>
        <v/>
      </c>
    </row>
    <row r="370" spans="1:5">
      <c r="A370" s="697"/>
      <c r="B370" s="698"/>
      <c r="C370" s="699"/>
      <c r="D370" s="698"/>
      <c r="E370" s="699" t="str">
        <f t="shared" si="5"/>
        <v/>
      </c>
    </row>
    <row r="371" spans="1:5">
      <c r="A371" s="697"/>
      <c r="B371" s="698"/>
      <c r="C371" s="699"/>
      <c r="D371" s="698"/>
      <c r="E371" s="699" t="str">
        <f t="shared" si="5"/>
        <v/>
      </c>
    </row>
    <row r="372" spans="1:5">
      <c r="A372" s="697"/>
      <c r="B372" s="698"/>
      <c r="C372" s="699"/>
      <c r="D372" s="698"/>
      <c r="E372" s="699" t="str">
        <f t="shared" si="5"/>
        <v/>
      </c>
    </row>
    <row r="373" spans="1:5">
      <c r="A373" s="697"/>
      <c r="B373" s="698"/>
      <c r="C373" s="699"/>
      <c r="D373" s="698"/>
      <c r="E373" s="699" t="str">
        <f t="shared" si="5"/>
        <v/>
      </c>
    </row>
    <row r="374" spans="1:5">
      <c r="A374" s="697"/>
      <c r="B374" s="698"/>
      <c r="C374" s="699"/>
      <c r="D374" s="698"/>
      <c r="E374" s="699" t="str">
        <f t="shared" si="5"/>
        <v/>
      </c>
    </row>
    <row r="375" spans="1:5">
      <c r="A375" s="697"/>
      <c r="B375" s="698"/>
      <c r="C375" s="699"/>
      <c r="D375" s="698"/>
      <c r="E375" s="699" t="str">
        <f t="shared" si="5"/>
        <v/>
      </c>
    </row>
    <row r="376" spans="1:5">
      <c r="A376" s="697"/>
      <c r="B376" s="698"/>
      <c r="C376" s="699"/>
      <c r="D376" s="698"/>
      <c r="E376" s="699" t="str">
        <f t="shared" si="5"/>
        <v/>
      </c>
    </row>
    <row r="377" spans="1:5">
      <c r="A377" s="697"/>
      <c r="B377" s="698"/>
      <c r="C377" s="699"/>
      <c r="D377" s="698"/>
      <c r="E377" s="699" t="str">
        <f t="shared" si="5"/>
        <v/>
      </c>
    </row>
    <row r="378" spans="1:5">
      <c r="A378" s="697"/>
      <c r="B378" s="698"/>
      <c r="C378" s="699"/>
      <c r="D378" s="698"/>
      <c r="E378" s="699" t="str">
        <f t="shared" si="5"/>
        <v/>
      </c>
    </row>
    <row r="379" spans="1:5">
      <c r="A379" s="697"/>
      <c r="B379" s="698"/>
      <c r="C379" s="699"/>
      <c r="D379" s="698"/>
      <c r="E379" s="699" t="str">
        <f t="shared" si="5"/>
        <v/>
      </c>
    </row>
    <row r="380" spans="1:5">
      <c r="A380" s="697"/>
      <c r="B380" s="698"/>
      <c r="C380" s="699"/>
      <c r="D380" s="698"/>
      <c r="E380" s="699" t="str">
        <f t="shared" si="5"/>
        <v/>
      </c>
    </row>
    <row r="381" spans="1:5">
      <c r="A381" s="697"/>
      <c r="B381" s="698"/>
      <c r="C381" s="699"/>
      <c r="D381" s="698"/>
      <c r="E381" s="699" t="str">
        <f t="shared" si="5"/>
        <v/>
      </c>
    </row>
    <row r="382" spans="1:5">
      <c r="A382" s="697"/>
      <c r="B382" s="698"/>
      <c r="C382" s="699"/>
      <c r="D382" s="698"/>
      <c r="E382" s="699" t="str">
        <f t="shared" si="5"/>
        <v/>
      </c>
    </row>
    <row r="383" spans="1:5">
      <c r="A383" s="697"/>
      <c r="B383" s="698"/>
      <c r="C383" s="699"/>
      <c r="D383" s="698"/>
      <c r="E383" s="699" t="str">
        <f t="shared" si="5"/>
        <v/>
      </c>
    </row>
    <row r="384" spans="1:5">
      <c r="A384" s="697"/>
      <c r="B384" s="698"/>
      <c r="C384" s="699"/>
      <c r="D384" s="698"/>
      <c r="E384" s="699" t="str">
        <f t="shared" si="5"/>
        <v/>
      </c>
    </row>
    <row r="385" spans="1:5">
      <c r="A385" s="697"/>
      <c r="B385" s="698"/>
      <c r="C385" s="699"/>
      <c r="D385" s="698"/>
      <c r="E385" s="699" t="str">
        <f t="shared" si="5"/>
        <v/>
      </c>
    </row>
    <row r="386" spans="1:5">
      <c r="A386" s="697"/>
      <c r="B386" s="698"/>
      <c r="C386" s="699"/>
      <c r="D386" s="698"/>
      <c r="E386" s="699" t="str">
        <f t="shared" si="5"/>
        <v/>
      </c>
    </row>
    <row r="387" spans="1:5">
      <c r="A387" s="697"/>
      <c r="B387" s="698"/>
      <c r="C387" s="699"/>
      <c r="D387" s="698"/>
      <c r="E387" s="699" t="str">
        <f t="shared" ref="E387:E450" si="6">IF(B387&lt;&gt;0,IF(ABS(B387-D387)&gt;0.1,"KO","OK"),"")</f>
        <v/>
      </c>
    </row>
    <row r="388" spans="1:5">
      <c r="A388" s="697"/>
      <c r="B388" s="698"/>
      <c r="C388" s="699"/>
      <c r="D388" s="698"/>
      <c r="E388" s="699" t="str">
        <f t="shared" si="6"/>
        <v/>
      </c>
    </row>
    <row r="389" spans="1:5">
      <c r="A389" s="697"/>
      <c r="B389" s="698"/>
      <c r="C389" s="699"/>
      <c r="D389" s="698"/>
      <c r="E389" s="699" t="str">
        <f t="shared" si="6"/>
        <v/>
      </c>
    </row>
    <row r="390" spans="1:5">
      <c r="A390" s="697"/>
      <c r="B390" s="698"/>
      <c r="C390" s="699"/>
      <c r="D390" s="698"/>
      <c r="E390" s="699" t="str">
        <f t="shared" si="6"/>
        <v/>
      </c>
    </row>
    <row r="391" spans="1:5">
      <c r="A391" s="697"/>
      <c r="B391" s="698"/>
      <c r="C391" s="699"/>
      <c r="D391" s="698"/>
      <c r="E391" s="699" t="str">
        <f t="shared" si="6"/>
        <v/>
      </c>
    </row>
    <row r="392" spans="1:5">
      <c r="A392" s="697"/>
      <c r="B392" s="698"/>
      <c r="C392" s="699"/>
      <c r="D392" s="698"/>
      <c r="E392" s="699" t="str">
        <f t="shared" si="6"/>
        <v/>
      </c>
    </row>
    <row r="393" spans="1:5">
      <c r="A393" s="697"/>
      <c r="B393" s="698"/>
      <c r="C393" s="699"/>
      <c r="D393" s="698"/>
      <c r="E393" s="699" t="str">
        <f t="shared" si="6"/>
        <v/>
      </c>
    </row>
    <row r="394" spans="1:5">
      <c r="A394" s="697"/>
      <c r="B394" s="698"/>
      <c r="C394" s="699"/>
      <c r="D394" s="698"/>
      <c r="E394" s="699" t="str">
        <f t="shared" si="6"/>
        <v/>
      </c>
    </row>
    <row r="395" spans="1:5">
      <c r="A395" s="697"/>
      <c r="B395" s="698"/>
      <c r="C395" s="699"/>
      <c r="D395" s="698"/>
      <c r="E395" s="699" t="str">
        <f t="shared" si="6"/>
        <v/>
      </c>
    </row>
    <row r="396" spans="1:5">
      <c r="A396" s="697"/>
      <c r="B396" s="698"/>
      <c r="C396" s="699"/>
      <c r="D396" s="698"/>
      <c r="E396" s="699" t="str">
        <f t="shared" si="6"/>
        <v/>
      </c>
    </row>
    <row r="397" spans="1:5">
      <c r="A397" s="697"/>
      <c r="B397" s="698"/>
      <c r="C397" s="699"/>
      <c r="D397" s="698"/>
      <c r="E397" s="699" t="str">
        <f t="shared" si="6"/>
        <v/>
      </c>
    </row>
    <row r="398" spans="1:5">
      <c r="A398" s="697"/>
      <c r="B398" s="698"/>
      <c r="C398" s="699"/>
      <c r="D398" s="698"/>
      <c r="E398" s="699" t="str">
        <f t="shared" si="6"/>
        <v/>
      </c>
    </row>
    <row r="399" spans="1:5">
      <c r="A399" s="697"/>
      <c r="B399" s="698"/>
      <c r="C399" s="699"/>
      <c r="D399" s="698"/>
      <c r="E399" s="699" t="str">
        <f t="shared" si="6"/>
        <v/>
      </c>
    </row>
    <row r="400" spans="1:5">
      <c r="A400" s="697"/>
      <c r="B400" s="698"/>
      <c r="C400" s="699"/>
      <c r="D400" s="698"/>
      <c r="E400" s="699" t="str">
        <f t="shared" si="6"/>
        <v/>
      </c>
    </row>
    <row r="401" spans="1:5">
      <c r="A401" s="697"/>
      <c r="B401" s="698"/>
      <c r="C401" s="699"/>
      <c r="D401" s="698"/>
      <c r="E401" s="699" t="str">
        <f t="shared" si="6"/>
        <v/>
      </c>
    </row>
    <row r="402" spans="1:5">
      <c r="A402" s="697"/>
      <c r="B402" s="698"/>
      <c r="C402" s="699"/>
      <c r="D402" s="698"/>
      <c r="E402" s="699" t="str">
        <f t="shared" si="6"/>
        <v/>
      </c>
    </row>
    <row r="403" spans="1:5">
      <c r="A403" s="697"/>
      <c r="B403" s="698"/>
      <c r="C403" s="699"/>
      <c r="D403" s="698"/>
      <c r="E403" s="699" t="str">
        <f t="shared" si="6"/>
        <v/>
      </c>
    </row>
    <row r="404" spans="1:5">
      <c r="A404" s="697"/>
      <c r="B404" s="698"/>
      <c r="C404" s="699"/>
      <c r="D404" s="698"/>
      <c r="E404" s="699" t="str">
        <f t="shared" si="6"/>
        <v/>
      </c>
    </row>
    <row r="405" spans="1:5">
      <c r="A405" s="697"/>
      <c r="B405" s="698"/>
      <c r="C405" s="699"/>
      <c r="D405" s="698"/>
      <c r="E405" s="699" t="str">
        <f t="shared" si="6"/>
        <v/>
      </c>
    </row>
    <row r="406" spans="1:5">
      <c r="A406" s="697"/>
      <c r="B406" s="698"/>
      <c r="C406" s="699"/>
      <c r="D406" s="698"/>
      <c r="E406" s="699" t="str">
        <f t="shared" si="6"/>
        <v/>
      </c>
    </row>
    <row r="407" spans="1:5">
      <c r="A407" s="697"/>
      <c r="B407" s="698"/>
      <c r="C407" s="699"/>
      <c r="D407" s="698"/>
      <c r="E407" s="699" t="str">
        <f t="shared" si="6"/>
        <v/>
      </c>
    </row>
    <row r="408" spans="1:5">
      <c r="A408" s="697"/>
      <c r="B408" s="698"/>
      <c r="C408" s="699"/>
      <c r="D408" s="698"/>
      <c r="E408" s="699" t="str">
        <f t="shared" si="6"/>
        <v/>
      </c>
    </row>
    <row r="409" spans="1:5">
      <c r="A409" s="697"/>
      <c r="B409" s="698"/>
      <c r="C409" s="699"/>
      <c r="D409" s="698"/>
      <c r="E409" s="699" t="str">
        <f t="shared" si="6"/>
        <v/>
      </c>
    </row>
    <row r="410" spans="1:5">
      <c r="A410" s="697"/>
      <c r="B410" s="698"/>
      <c r="C410" s="699"/>
      <c r="D410" s="698"/>
      <c r="E410" s="699" t="str">
        <f t="shared" si="6"/>
        <v/>
      </c>
    </row>
    <row r="411" spans="1:5">
      <c r="A411" s="697"/>
      <c r="B411" s="698"/>
      <c r="C411" s="699"/>
      <c r="D411" s="698"/>
      <c r="E411" s="699" t="str">
        <f t="shared" si="6"/>
        <v/>
      </c>
    </row>
    <row r="412" spans="1:5">
      <c r="A412" s="697"/>
      <c r="B412" s="698"/>
      <c r="C412" s="699"/>
      <c r="D412" s="698"/>
      <c r="E412" s="699" t="str">
        <f t="shared" si="6"/>
        <v/>
      </c>
    </row>
    <row r="413" spans="1:5">
      <c r="A413" s="697"/>
      <c r="B413" s="698"/>
      <c r="C413" s="699"/>
      <c r="D413" s="698"/>
      <c r="E413" s="699" t="str">
        <f t="shared" si="6"/>
        <v/>
      </c>
    </row>
    <row r="414" spans="1:5">
      <c r="A414" s="697"/>
      <c r="B414" s="698"/>
      <c r="C414" s="699"/>
      <c r="D414" s="698"/>
      <c r="E414" s="699" t="str">
        <f t="shared" si="6"/>
        <v/>
      </c>
    </row>
    <row r="415" spans="1:5">
      <c r="A415" s="697"/>
      <c r="B415" s="698"/>
      <c r="C415" s="699"/>
      <c r="D415" s="698"/>
      <c r="E415" s="699" t="str">
        <f t="shared" si="6"/>
        <v/>
      </c>
    </row>
    <row r="416" spans="1:5">
      <c r="A416" s="697"/>
      <c r="B416" s="698"/>
      <c r="C416" s="699"/>
      <c r="D416" s="698"/>
      <c r="E416" s="699" t="str">
        <f t="shared" si="6"/>
        <v/>
      </c>
    </row>
    <row r="417" spans="1:5">
      <c r="A417" s="697"/>
      <c r="B417" s="698"/>
      <c r="C417" s="699"/>
      <c r="D417" s="698"/>
      <c r="E417" s="699" t="str">
        <f t="shared" si="6"/>
        <v/>
      </c>
    </row>
    <row r="418" spans="1:5">
      <c r="A418" s="697"/>
      <c r="B418" s="698"/>
      <c r="C418" s="699"/>
      <c r="D418" s="698"/>
      <c r="E418" s="699" t="str">
        <f t="shared" si="6"/>
        <v/>
      </c>
    </row>
    <row r="419" spans="1:5">
      <c r="A419" s="697"/>
      <c r="B419" s="698"/>
      <c r="C419" s="699"/>
      <c r="D419" s="698"/>
      <c r="E419" s="699" t="str">
        <f t="shared" si="6"/>
        <v/>
      </c>
    </row>
    <row r="420" spans="1:5">
      <c r="A420" s="697"/>
      <c r="B420" s="698"/>
      <c r="C420" s="699"/>
      <c r="D420" s="698"/>
      <c r="E420" s="699" t="str">
        <f t="shared" si="6"/>
        <v/>
      </c>
    </row>
    <row r="421" spans="1:5">
      <c r="A421" s="697"/>
      <c r="B421" s="698"/>
      <c r="C421" s="699"/>
      <c r="D421" s="698"/>
      <c r="E421" s="699" t="str">
        <f t="shared" si="6"/>
        <v/>
      </c>
    </row>
    <row r="422" spans="1:5">
      <c r="A422" s="697"/>
      <c r="B422" s="698"/>
      <c r="C422" s="699"/>
      <c r="D422" s="698"/>
      <c r="E422" s="699" t="str">
        <f t="shared" si="6"/>
        <v/>
      </c>
    </row>
    <row r="423" spans="1:5">
      <c r="A423" s="697"/>
      <c r="B423" s="698"/>
      <c r="C423" s="699"/>
      <c r="D423" s="698"/>
      <c r="E423" s="699" t="str">
        <f t="shared" si="6"/>
        <v/>
      </c>
    </row>
    <row r="424" spans="1:5">
      <c r="A424" s="697"/>
      <c r="B424" s="698"/>
      <c r="C424" s="699"/>
      <c r="D424" s="698"/>
      <c r="E424" s="699" t="str">
        <f t="shared" si="6"/>
        <v/>
      </c>
    </row>
    <row r="425" spans="1:5">
      <c r="A425" s="697"/>
      <c r="B425" s="698"/>
      <c r="C425" s="699"/>
      <c r="D425" s="698"/>
      <c r="E425" s="699" t="str">
        <f t="shared" si="6"/>
        <v/>
      </c>
    </row>
    <row r="426" spans="1:5">
      <c r="A426" s="697"/>
      <c r="B426" s="698"/>
      <c r="C426" s="699"/>
      <c r="D426" s="698"/>
      <c r="E426" s="699" t="str">
        <f t="shared" si="6"/>
        <v/>
      </c>
    </row>
    <row r="427" spans="1:5">
      <c r="A427" s="697"/>
      <c r="B427" s="698"/>
      <c r="C427" s="699"/>
      <c r="D427" s="698"/>
      <c r="E427" s="699" t="str">
        <f t="shared" si="6"/>
        <v/>
      </c>
    </row>
    <row r="428" spans="1:5">
      <c r="A428" s="697"/>
      <c r="B428" s="698"/>
      <c r="C428" s="699"/>
      <c r="D428" s="698"/>
      <c r="E428" s="699" t="str">
        <f t="shared" si="6"/>
        <v/>
      </c>
    </row>
    <row r="429" spans="1:5">
      <c r="A429" s="697"/>
      <c r="B429" s="698"/>
      <c r="C429" s="699"/>
      <c r="D429" s="698"/>
      <c r="E429" s="699" t="str">
        <f t="shared" si="6"/>
        <v/>
      </c>
    </row>
    <row r="430" spans="1:5">
      <c r="A430" s="697"/>
      <c r="B430" s="698"/>
      <c r="C430" s="699"/>
      <c r="D430" s="698"/>
      <c r="E430" s="699" t="str">
        <f t="shared" si="6"/>
        <v/>
      </c>
    </row>
    <row r="431" spans="1:5">
      <c r="A431" s="697"/>
      <c r="B431" s="698"/>
      <c r="C431" s="699"/>
      <c r="D431" s="698"/>
      <c r="E431" s="699" t="str">
        <f t="shared" si="6"/>
        <v/>
      </c>
    </row>
    <row r="432" spans="1:5">
      <c r="A432" s="697"/>
      <c r="B432" s="698"/>
      <c r="C432" s="699"/>
      <c r="D432" s="698"/>
      <c r="E432" s="699" t="str">
        <f t="shared" si="6"/>
        <v/>
      </c>
    </row>
    <row r="433" spans="1:5">
      <c r="A433" s="697"/>
      <c r="B433" s="698"/>
      <c r="C433" s="699"/>
      <c r="D433" s="698"/>
      <c r="E433" s="699" t="str">
        <f t="shared" si="6"/>
        <v/>
      </c>
    </row>
    <row r="434" spans="1:5">
      <c r="A434" s="697"/>
      <c r="B434" s="698"/>
      <c r="C434" s="699"/>
      <c r="D434" s="698"/>
      <c r="E434" s="699" t="str">
        <f t="shared" si="6"/>
        <v/>
      </c>
    </row>
    <row r="435" spans="1:5">
      <c r="A435" s="697"/>
      <c r="B435" s="698"/>
      <c r="C435" s="699"/>
      <c r="D435" s="698"/>
      <c r="E435" s="699" t="str">
        <f t="shared" si="6"/>
        <v/>
      </c>
    </row>
    <row r="436" spans="1:5">
      <c r="A436" s="697"/>
      <c r="B436" s="698"/>
      <c r="C436" s="699"/>
      <c r="D436" s="698"/>
      <c r="E436" s="699" t="str">
        <f t="shared" si="6"/>
        <v/>
      </c>
    </row>
    <row r="437" spans="1:5">
      <c r="A437" s="697"/>
      <c r="B437" s="698"/>
      <c r="C437" s="699"/>
      <c r="D437" s="698"/>
      <c r="E437" s="699" t="str">
        <f t="shared" si="6"/>
        <v/>
      </c>
    </row>
    <row r="438" spans="1:5">
      <c r="A438" s="697"/>
      <c r="B438" s="698"/>
      <c r="C438" s="699"/>
      <c r="D438" s="698"/>
      <c r="E438" s="699" t="str">
        <f t="shared" si="6"/>
        <v/>
      </c>
    </row>
    <row r="439" spans="1:5">
      <c r="A439" s="697"/>
      <c r="B439" s="698"/>
      <c r="C439" s="699"/>
      <c r="D439" s="698"/>
      <c r="E439" s="699" t="str">
        <f t="shared" si="6"/>
        <v/>
      </c>
    </row>
    <row r="440" spans="1:5">
      <c r="A440" s="697"/>
      <c r="B440" s="698"/>
      <c r="C440" s="699"/>
      <c r="D440" s="698"/>
      <c r="E440" s="699" t="str">
        <f t="shared" si="6"/>
        <v/>
      </c>
    </row>
    <row r="441" spans="1:5">
      <c r="A441" s="697"/>
      <c r="B441" s="698"/>
      <c r="C441" s="699"/>
      <c r="D441" s="698"/>
      <c r="E441" s="699" t="str">
        <f t="shared" si="6"/>
        <v/>
      </c>
    </row>
    <row r="442" spans="1:5">
      <c r="A442" s="697"/>
      <c r="B442" s="698"/>
      <c r="C442" s="699"/>
      <c r="D442" s="698"/>
      <c r="E442" s="699" t="str">
        <f t="shared" si="6"/>
        <v/>
      </c>
    </row>
    <row r="443" spans="1:5">
      <c r="A443" s="697"/>
      <c r="B443" s="698"/>
      <c r="C443" s="699"/>
      <c r="D443" s="698"/>
      <c r="E443" s="699" t="str">
        <f t="shared" si="6"/>
        <v/>
      </c>
    </row>
    <row r="444" spans="1:5">
      <c r="A444" s="697"/>
      <c r="B444" s="698"/>
      <c r="C444" s="699"/>
      <c r="D444" s="698"/>
      <c r="E444" s="699" t="str">
        <f t="shared" si="6"/>
        <v/>
      </c>
    </row>
    <row r="445" spans="1:5">
      <c r="A445" s="697"/>
      <c r="B445" s="698"/>
      <c r="C445" s="699"/>
      <c r="D445" s="698"/>
      <c r="E445" s="699" t="str">
        <f t="shared" si="6"/>
        <v/>
      </c>
    </row>
    <row r="446" spans="1:5">
      <c r="A446" s="697"/>
      <c r="B446" s="698"/>
      <c r="C446" s="699"/>
      <c r="D446" s="698"/>
      <c r="E446" s="699" t="str">
        <f t="shared" si="6"/>
        <v/>
      </c>
    </row>
    <row r="447" spans="1:5">
      <c r="A447" s="697"/>
      <c r="B447" s="698"/>
      <c r="C447" s="699"/>
      <c r="D447" s="698"/>
      <c r="E447" s="699" t="str">
        <f t="shared" si="6"/>
        <v/>
      </c>
    </row>
    <row r="448" spans="1:5">
      <c r="A448" s="697"/>
      <c r="B448" s="698"/>
      <c r="C448" s="699"/>
      <c r="D448" s="698"/>
      <c r="E448" s="699" t="str">
        <f t="shared" si="6"/>
        <v/>
      </c>
    </row>
    <row r="449" spans="1:5">
      <c r="A449" s="697"/>
      <c r="B449" s="698"/>
      <c r="C449" s="699"/>
      <c r="D449" s="698"/>
      <c r="E449" s="699" t="str">
        <f t="shared" si="6"/>
        <v/>
      </c>
    </row>
    <row r="450" spans="1:5">
      <c r="A450" s="697"/>
      <c r="B450" s="698"/>
      <c r="C450" s="699"/>
      <c r="D450" s="698"/>
      <c r="E450" s="699" t="str">
        <f t="shared" si="6"/>
        <v/>
      </c>
    </row>
    <row r="451" spans="1:5">
      <c r="A451" s="697"/>
      <c r="B451" s="698"/>
      <c r="C451" s="699"/>
      <c r="D451" s="698"/>
      <c r="E451" s="699" t="str">
        <f t="shared" ref="E451:E514" si="7">IF(B451&lt;&gt;0,IF(ABS(B451-D451)&gt;0.1,"KO","OK"),"")</f>
        <v/>
      </c>
    </row>
    <row r="452" spans="1:5">
      <c r="A452" s="697"/>
      <c r="B452" s="698"/>
      <c r="C452" s="699"/>
      <c r="D452" s="698"/>
      <c r="E452" s="699" t="str">
        <f t="shared" si="7"/>
        <v/>
      </c>
    </row>
    <row r="453" spans="1:5">
      <c r="A453" s="697"/>
      <c r="B453" s="698"/>
      <c r="C453" s="699"/>
      <c r="D453" s="698"/>
      <c r="E453" s="699" t="str">
        <f t="shared" si="7"/>
        <v/>
      </c>
    </row>
    <row r="454" spans="1:5">
      <c r="A454" s="697"/>
      <c r="B454" s="698"/>
      <c r="C454" s="699"/>
      <c r="D454" s="698"/>
      <c r="E454" s="699" t="str">
        <f t="shared" si="7"/>
        <v/>
      </c>
    </row>
    <row r="455" spans="1:5">
      <c r="A455" s="697"/>
      <c r="B455" s="698"/>
      <c r="C455" s="699"/>
      <c r="D455" s="698"/>
      <c r="E455" s="699" t="str">
        <f t="shared" si="7"/>
        <v/>
      </c>
    </row>
    <row r="456" spans="1:5">
      <c r="A456" s="697"/>
      <c r="B456" s="698"/>
      <c r="C456" s="699"/>
      <c r="D456" s="698"/>
      <c r="E456" s="699" t="str">
        <f t="shared" si="7"/>
        <v/>
      </c>
    </row>
    <row r="457" spans="1:5">
      <c r="A457" s="697"/>
      <c r="B457" s="698"/>
      <c r="C457" s="699"/>
      <c r="D457" s="698"/>
      <c r="E457" s="699" t="str">
        <f t="shared" si="7"/>
        <v/>
      </c>
    </row>
    <row r="458" spans="1:5">
      <c r="A458" s="697"/>
      <c r="B458" s="698"/>
      <c r="C458" s="699"/>
      <c r="D458" s="698"/>
      <c r="E458" s="699" t="str">
        <f t="shared" si="7"/>
        <v/>
      </c>
    </row>
    <row r="459" spans="1:5">
      <c r="A459" s="697"/>
      <c r="B459" s="698"/>
      <c r="C459" s="699"/>
      <c r="D459" s="698"/>
      <c r="E459" s="699" t="str">
        <f t="shared" si="7"/>
        <v/>
      </c>
    </row>
    <row r="460" spans="1:5">
      <c r="A460" s="697"/>
      <c r="B460" s="698"/>
      <c r="C460" s="699"/>
      <c r="D460" s="698"/>
      <c r="E460" s="699" t="str">
        <f t="shared" si="7"/>
        <v/>
      </c>
    </row>
    <row r="461" spans="1:5">
      <c r="A461" s="697"/>
      <c r="B461" s="698"/>
      <c r="C461" s="699"/>
      <c r="D461" s="698"/>
      <c r="E461" s="699" t="str">
        <f t="shared" si="7"/>
        <v/>
      </c>
    </row>
    <row r="462" spans="1:5">
      <c r="A462" s="697"/>
      <c r="B462" s="698"/>
      <c r="C462" s="699"/>
      <c r="D462" s="698"/>
      <c r="E462" s="699" t="str">
        <f t="shared" si="7"/>
        <v/>
      </c>
    </row>
    <row r="463" spans="1:5">
      <c r="A463" s="697"/>
      <c r="B463" s="698"/>
      <c r="C463" s="699"/>
      <c r="D463" s="698"/>
      <c r="E463" s="699" t="str">
        <f t="shared" si="7"/>
        <v/>
      </c>
    </row>
    <row r="464" spans="1:5">
      <c r="A464" s="697"/>
      <c r="B464" s="698"/>
      <c r="C464" s="699"/>
      <c r="D464" s="698"/>
      <c r="E464" s="699" t="str">
        <f t="shared" si="7"/>
        <v/>
      </c>
    </row>
    <row r="465" spans="1:5">
      <c r="A465" s="697"/>
      <c r="B465" s="698"/>
      <c r="C465" s="699"/>
      <c r="D465" s="698"/>
      <c r="E465" s="699" t="str">
        <f t="shared" si="7"/>
        <v/>
      </c>
    </row>
    <row r="466" spans="1:5">
      <c r="A466" s="697"/>
      <c r="B466" s="698"/>
      <c r="C466" s="699"/>
      <c r="D466" s="698"/>
      <c r="E466" s="699" t="str">
        <f t="shared" si="7"/>
        <v/>
      </c>
    </row>
    <row r="467" spans="1:5">
      <c r="A467" s="697"/>
      <c r="B467" s="698"/>
      <c r="C467" s="699"/>
      <c r="D467" s="698"/>
      <c r="E467" s="699" t="str">
        <f t="shared" si="7"/>
        <v/>
      </c>
    </row>
    <row r="468" spans="1:5">
      <c r="A468" s="697"/>
      <c r="B468" s="698"/>
      <c r="C468" s="699"/>
      <c r="D468" s="698"/>
      <c r="E468" s="699" t="str">
        <f t="shared" si="7"/>
        <v/>
      </c>
    </row>
    <row r="469" spans="1:5">
      <c r="A469" s="697"/>
      <c r="B469" s="698"/>
      <c r="C469" s="699"/>
      <c r="D469" s="698"/>
      <c r="E469" s="699" t="str">
        <f t="shared" si="7"/>
        <v/>
      </c>
    </row>
    <row r="470" spans="1:5">
      <c r="A470" s="697"/>
      <c r="B470" s="698"/>
      <c r="C470" s="699"/>
      <c r="D470" s="698"/>
      <c r="E470" s="699" t="str">
        <f t="shared" si="7"/>
        <v/>
      </c>
    </row>
    <row r="471" spans="1:5">
      <c r="A471" s="697"/>
      <c r="B471" s="698"/>
      <c r="C471" s="699"/>
      <c r="D471" s="698"/>
      <c r="E471" s="699" t="str">
        <f t="shared" si="7"/>
        <v/>
      </c>
    </row>
    <row r="472" spans="1:5">
      <c r="A472" s="697"/>
      <c r="B472" s="698"/>
      <c r="C472" s="699"/>
      <c r="D472" s="698"/>
      <c r="E472" s="699" t="str">
        <f t="shared" si="7"/>
        <v/>
      </c>
    </row>
    <row r="473" spans="1:5">
      <c r="A473" s="697"/>
      <c r="B473" s="698"/>
      <c r="C473" s="699"/>
      <c r="D473" s="698"/>
      <c r="E473" s="699" t="str">
        <f t="shared" si="7"/>
        <v/>
      </c>
    </row>
    <row r="474" spans="1:5">
      <c r="A474" s="697"/>
      <c r="B474" s="698"/>
      <c r="C474" s="699"/>
      <c r="D474" s="698"/>
      <c r="E474" s="699" t="str">
        <f t="shared" si="7"/>
        <v/>
      </c>
    </row>
    <row r="475" spans="1:5">
      <c r="A475" s="697"/>
      <c r="B475" s="698"/>
      <c r="C475" s="699"/>
      <c r="D475" s="698"/>
      <c r="E475" s="699" t="str">
        <f t="shared" si="7"/>
        <v/>
      </c>
    </row>
    <row r="476" spans="1:5">
      <c r="A476" s="697"/>
      <c r="B476" s="698"/>
      <c r="C476" s="699"/>
      <c r="D476" s="698"/>
      <c r="E476" s="699" t="str">
        <f t="shared" si="7"/>
        <v/>
      </c>
    </row>
    <row r="477" spans="1:5">
      <c r="A477" s="697"/>
      <c r="B477" s="698"/>
      <c r="C477" s="699"/>
      <c r="D477" s="698"/>
      <c r="E477" s="699" t="str">
        <f t="shared" si="7"/>
        <v/>
      </c>
    </row>
    <row r="478" spans="1:5">
      <c r="A478" s="697"/>
      <c r="B478" s="698"/>
      <c r="C478" s="699"/>
      <c r="D478" s="698"/>
      <c r="E478" s="699" t="str">
        <f t="shared" si="7"/>
        <v/>
      </c>
    </row>
    <row r="479" spans="1:5">
      <c r="A479" s="697"/>
      <c r="B479" s="698"/>
      <c r="C479" s="699"/>
      <c r="D479" s="698"/>
      <c r="E479" s="699" t="str">
        <f t="shared" si="7"/>
        <v/>
      </c>
    </row>
    <row r="480" spans="1:5">
      <c r="A480" s="697"/>
      <c r="B480" s="698"/>
      <c r="C480" s="699"/>
      <c r="D480" s="698"/>
      <c r="E480" s="699" t="str">
        <f t="shared" si="7"/>
        <v/>
      </c>
    </row>
    <row r="481" spans="1:5">
      <c r="A481" s="697"/>
      <c r="B481" s="698"/>
      <c r="C481" s="699"/>
      <c r="D481" s="698"/>
      <c r="E481" s="699" t="str">
        <f t="shared" si="7"/>
        <v/>
      </c>
    </row>
    <row r="482" spans="1:5">
      <c r="A482" s="697"/>
      <c r="B482" s="698"/>
      <c r="C482" s="699"/>
      <c r="D482" s="698"/>
      <c r="E482" s="699" t="str">
        <f t="shared" si="7"/>
        <v/>
      </c>
    </row>
    <row r="483" spans="1:5">
      <c r="A483" s="697"/>
      <c r="B483" s="698"/>
      <c r="C483" s="699"/>
      <c r="D483" s="698"/>
      <c r="E483" s="699" t="str">
        <f t="shared" si="7"/>
        <v/>
      </c>
    </row>
    <row r="484" spans="1:5">
      <c r="A484" s="697"/>
      <c r="B484" s="698"/>
      <c r="C484" s="699"/>
      <c r="D484" s="698"/>
      <c r="E484" s="699" t="str">
        <f t="shared" si="7"/>
        <v/>
      </c>
    </row>
    <row r="485" spans="1:5">
      <c r="A485" s="697"/>
      <c r="B485" s="698"/>
      <c r="C485" s="699"/>
      <c r="D485" s="698"/>
      <c r="E485" s="699" t="str">
        <f t="shared" si="7"/>
        <v/>
      </c>
    </row>
    <row r="486" spans="1:5">
      <c r="A486" s="697"/>
      <c r="B486" s="698"/>
      <c r="C486" s="699"/>
      <c r="D486" s="698"/>
      <c r="E486" s="699" t="str">
        <f t="shared" si="7"/>
        <v/>
      </c>
    </row>
    <row r="487" spans="1:5">
      <c r="A487" s="697"/>
      <c r="B487" s="698"/>
      <c r="C487" s="699"/>
      <c r="D487" s="698"/>
      <c r="E487" s="699" t="str">
        <f t="shared" si="7"/>
        <v/>
      </c>
    </row>
    <row r="488" spans="1:5">
      <c r="A488" s="697"/>
      <c r="B488" s="698"/>
      <c r="C488" s="699"/>
      <c r="D488" s="698"/>
      <c r="E488" s="699" t="str">
        <f t="shared" si="7"/>
        <v/>
      </c>
    </row>
    <row r="489" spans="1:5">
      <c r="A489" s="697"/>
      <c r="B489" s="698"/>
      <c r="C489" s="699"/>
      <c r="D489" s="698"/>
      <c r="E489" s="699" t="str">
        <f t="shared" si="7"/>
        <v/>
      </c>
    </row>
    <row r="490" spans="1:5">
      <c r="A490" s="697"/>
      <c r="B490" s="698"/>
      <c r="C490" s="699"/>
      <c r="D490" s="698"/>
      <c r="E490" s="699" t="str">
        <f t="shared" si="7"/>
        <v/>
      </c>
    </row>
    <row r="491" spans="1:5">
      <c r="A491" s="697"/>
      <c r="B491" s="698"/>
      <c r="C491" s="699"/>
      <c r="D491" s="698"/>
      <c r="E491" s="699" t="str">
        <f t="shared" si="7"/>
        <v/>
      </c>
    </row>
    <row r="492" spans="1:5">
      <c r="A492" s="697"/>
      <c r="B492" s="698"/>
      <c r="C492" s="699"/>
      <c r="D492" s="698"/>
      <c r="E492" s="699" t="str">
        <f t="shared" si="7"/>
        <v/>
      </c>
    </row>
    <row r="493" spans="1:5">
      <c r="A493" s="697"/>
      <c r="B493" s="698"/>
      <c r="C493" s="699"/>
      <c r="D493" s="698"/>
      <c r="E493" s="699" t="str">
        <f t="shared" si="7"/>
        <v/>
      </c>
    </row>
    <row r="494" spans="1:5">
      <c r="A494" s="697"/>
      <c r="B494" s="698"/>
      <c r="C494" s="699"/>
      <c r="D494" s="698"/>
      <c r="E494" s="699" t="str">
        <f t="shared" si="7"/>
        <v/>
      </c>
    </row>
    <row r="495" spans="1:5">
      <c r="A495" s="697"/>
      <c r="B495" s="698"/>
      <c r="C495" s="699"/>
      <c r="D495" s="698"/>
      <c r="E495" s="699" t="str">
        <f t="shared" si="7"/>
        <v/>
      </c>
    </row>
    <row r="496" spans="1:5">
      <c r="A496" s="697"/>
      <c r="B496" s="698"/>
      <c r="C496" s="699"/>
      <c r="D496" s="698"/>
      <c r="E496" s="699" t="str">
        <f t="shared" si="7"/>
        <v/>
      </c>
    </row>
    <row r="497" spans="1:5">
      <c r="A497" s="697"/>
      <c r="B497" s="698"/>
      <c r="C497" s="699"/>
      <c r="D497" s="698"/>
      <c r="E497" s="699" t="str">
        <f t="shared" si="7"/>
        <v/>
      </c>
    </row>
    <row r="498" spans="1:5">
      <c r="A498" s="697"/>
      <c r="B498" s="698"/>
      <c r="C498" s="699"/>
      <c r="D498" s="698"/>
      <c r="E498" s="699" t="str">
        <f t="shared" si="7"/>
        <v/>
      </c>
    </row>
    <row r="499" spans="1:5">
      <c r="A499" s="697"/>
      <c r="B499" s="698"/>
      <c r="C499" s="699"/>
      <c r="D499" s="698"/>
      <c r="E499" s="699" t="str">
        <f t="shared" si="7"/>
        <v/>
      </c>
    </row>
    <row r="500" spans="1:5">
      <c r="A500" s="697"/>
      <c r="B500" s="698"/>
      <c r="C500" s="699"/>
      <c r="D500" s="698"/>
      <c r="E500" s="699" t="str">
        <f t="shared" si="7"/>
        <v/>
      </c>
    </row>
    <row r="501" spans="1:5">
      <c r="A501" s="697"/>
      <c r="B501" s="698"/>
      <c r="C501" s="699"/>
      <c r="D501" s="698"/>
      <c r="E501" s="699" t="str">
        <f t="shared" si="7"/>
        <v/>
      </c>
    </row>
    <row r="502" spans="1:5">
      <c r="A502" s="697"/>
      <c r="B502" s="698"/>
      <c r="C502" s="699"/>
      <c r="D502" s="698"/>
      <c r="E502" s="699" t="str">
        <f t="shared" si="7"/>
        <v/>
      </c>
    </row>
    <row r="503" spans="1:5">
      <c r="A503" s="697"/>
      <c r="B503" s="698"/>
      <c r="C503" s="699"/>
      <c r="D503" s="698"/>
      <c r="E503" s="699" t="str">
        <f t="shared" si="7"/>
        <v/>
      </c>
    </row>
    <row r="504" spans="1:5">
      <c r="A504" s="697"/>
      <c r="B504" s="698"/>
      <c r="C504" s="699"/>
      <c r="D504" s="698"/>
      <c r="E504" s="699" t="str">
        <f t="shared" si="7"/>
        <v/>
      </c>
    </row>
    <row r="505" spans="1:5">
      <c r="A505" s="697"/>
      <c r="B505" s="698"/>
      <c r="C505" s="699"/>
      <c r="D505" s="698"/>
      <c r="E505" s="699" t="str">
        <f t="shared" si="7"/>
        <v/>
      </c>
    </row>
    <row r="506" spans="1:5">
      <c r="A506" s="697"/>
      <c r="B506" s="698"/>
      <c r="C506" s="699"/>
      <c r="D506" s="698"/>
      <c r="E506" s="699" t="str">
        <f t="shared" si="7"/>
        <v/>
      </c>
    </row>
    <row r="507" spans="1:5">
      <c r="A507" s="697"/>
      <c r="B507" s="698"/>
      <c r="C507" s="699"/>
      <c r="D507" s="698"/>
      <c r="E507" s="699" t="str">
        <f t="shared" si="7"/>
        <v/>
      </c>
    </row>
    <row r="508" spans="1:5">
      <c r="A508" s="697"/>
      <c r="B508" s="698"/>
      <c r="C508" s="699"/>
      <c r="D508" s="698"/>
      <c r="E508" s="699" t="str">
        <f t="shared" si="7"/>
        <v/>
      </c>
    </row>
    <row r="509" spans="1:5">
      <c r="A509" s="697"/>
      <c r="B509" s="698"/>
      <c r="C509" s="699"/>
      <c r="D509" s="698"/>
      <c r="E509" s="699" t="str">
        <f t="shared" si="7"/>
        <v/>
      </c>
    </row>
    <row r="510" spans="1:5">
      <c r="A510" s="697"/>
      <c r="B510" s="698"/>
      <c r="C510" s="699"/>
      <c r="D510" s="698"/>
      <c r="E510" s="699" t="str">
        <f t="shared" si="7"/>
        <v/>
      </c>
    </row>
    <row r="511" spans="1:5">
      <c r="A511" s="697"/>
      <c r="B511" s="698"/>
      <c r="C511" s="699"/>
      <c r="D511" s="698"/>
      <c r="E511" s="699" t="str">
        <f t="shared" si="7"/>
        <v/>
      </c>
    </row>
    <row r="512" spans="1:5">
      <c r="A512" s="697"/>
      <c r="B512" s="698"/>
      <c r="C512" s="699"/>
      <c r="D512" s="698"/>
      <c r="E512" s="699" t="str">
        <f t="shared" si="7"/>
        <v/>
      </c>
    </row>
    <row r="513" spans="1:5">
      <c r="A513" s="697"/>
      <c r="B513" s="698"/>
      <c r="C513" s="699"/>
      <c r="D513" s="698"/>
      <c r="E513" s="699" t="str">
        <f t="shared" si="7"/>
        <v/>
      </c>
    </row>
    <row r="514" spans="1:5">
      <c r="A514" s="697"/>
      <c r="B514" s="698"/>
      <c r="C514" s="699"/>
      <c r="D514" s="698"/>
      <c r="E514" s="699" t="str">
        <f t="shared" si="7"/>
        <v/>
      </c>
    </row>
    <row r="515" spans="1:5">
      <c r="A515" s="697"/>
      <c r="B515" s="698"/>
      <c r="C515" s="699"/>
      <c r="D515" s="698"/>
      <c r="E515" s="699" t="str">
        <f t="shared" ref="E515:E578" si="8">IF(B515&lt;&gt;0,IF(ABS(B515-D515)&gt;0.1,"KO","OK"),"")</f>
        <v/>
      </c>
    </row>
    <row r="516" spans="1:5">
      <c r="A516" s="697"/>
      <c r="B516" s="698"/>
      <c r="C516" s="699"/>
      <c r="D516" s="698"/>
      <c r="E516" s="699" t="str">
        <f t="shared" si="8"/>
        <v/>
      </c>
    </row>
    <row r="517" spans="1:5">
      <c r="A517" s="697"/>
      <c r="B517" s="698"/>
      <c r="C517" s="699"/>
      <c r="D517" s="698"/>
      <c r="E517" s="699" t="str">
        <f t="shared" si="8"/>
        <v/>
      </c>
    </row>
    <row r="518" spans="1:5">
      <c r="A518" s="697"/>
      <c r="B518" s="698"/>
      <c r="C518" s="699"/>
      <c r="D518" s="698"/>
      <c r="E518" s="699" t="str">
        <f t="shared" si="8"/>
        <v/>
      </c>
    </row>
    <row r="519" spans="1:5">
      <c r="A519" s="697"/>
      <c r="B519" s="698"/>
      <c r="C519" s="699"/>
      <c r="D519" s="698"/>
      <c r="E519" s="699" t="str">
        <f t="shared" si="8"/>
        <v/>
      </c>
    </row>
    <row r="520" spans="1:5">
      <c r="A520" s="697"/>
      <c r="B520" s="698"/>
      <c r="C520" s="699"/>
      <c r="D520" s="698"/>
      <c r="E520" s="699" t="str">
        <f t="shared" si="8"/>
        <v/>
      </c>
    </row>
    <row r="521" spans="1:5">
      <c r="A521" s="697"/>
      <c r="B521" s="698"/>
      <c r="C521" s="699"/>
      <c r="D521" s="698"/>
      <c r="E521" s="699" t="str">
        <f t="shared" si="8"/>
        <v/>
      </c>
    </row>
    <row r="522" spans="1:5">
      <c r="A522" s="697"/>
      <c r="B522" s="698"/>
      <c r="C522" s="699"/>
      <c r="D522" s="698"/>
      <c r="E522" s="699" t="str">
        <f t="shared" si="8"/>
        <v/>
      </c>
    </row>
    <row r="523" spans="1:5">
      <c r="A523" s="697"/>
      <c r="B523" s="698"/>
      <c r="C523" s="699"/>
      <c r="D523" s="698"/>
      <c r="E523" s="699" t="str">
        <f t="shared" si="8"/>
        <v/>
      </c>
    </row>
    <row r="524" spans="1:5">
      <c r="A524" s="697"/>
      <c r="B524" s="698"/>
      <c r="C524" s="699"/>
      <c r="D524" s="698"/>
      <c r="E524" s="699" t="str">
        <f t="shared" si="8"/>
        <v/>
      </c>
    </row>
    <row r="525" spans="1:5">
      <c r="A525" s="697"/>
      <c r="B525" s="698"/>
      <c r="C525" s="699"/>
      <c r="D525" s="698"/>
      <c r="E525" s="699" t="str">
        <f t="shared" si="8"/>
        <v/>
      </c>
    </row>
    <row r="526" spans="1:5">
      <c r="A526" s="697"/>
      <c r="B526" s="698"/>
      <c r="C526" s="699"/>
      <c r="D526" s="698"/>
      <c r="E526" s="699" t="str">
        <f t="shared" si="8"/>
        <v/>
      </c>
    </row>
    <row r="527" spans="1:5">
      <c r="A527" s="697"/>
      <c r="B527" s="698"/>
      <c r="C527" s="699"/>
      <c r="D527" s="698"/>
      <c r="E527" s="699" t="str">
        <f t="shared" si="8"/>
        <v/>
      </c>
    </row>
    <row r="528" spans="1:5">
      <c r="A528" s="697"/>
      <c r="B528" s="698"/>
      <c r="C528" s="699"/>
      <c r="D528" s="698"/>
      <c r="E528" s="699" t="str">
        <f t="shared" si="8"/>
        <v/>
      </c>
    </row>
    <row r="529" spans="1:5">
      <c r="A529" s="697"/>
      <c r="B529" s="698"/>
      <c r="C529" s="699"/>
      <c r="D529" s="698"/>
      <c r="E529" s="699" t="str">
        <f t="shared" si="8"/>
        <v/>
      </c>
    </row>
    <row r="530" spans="1:5">
      <c r="A530" s="697"/>
      <c r="B530" s="698"/>
      <c r="C530" s="699"/>
      <c r="D530" s="698"/>
      <c r="E530" s="699" t="str">
        <f t="shared" si="8"/>
        <v/>
      </c>
    </row>
    <row r="531" spans="1:5">
      <c r="A531" s="697"/>
      <c r="B531" s="698"/>
      <c r="C531" s="699"/>
      <c r="D531" s="698"/>
      <c r="E531" s="699" t="str">
        <f t="shared" si="8"/>
        <v/>
      </c>
    </row>
    <row r="532" spans="1:5">
      <c r="A532" s="697"/>
      <c r="B532" s="698"/>
      <c r="C532" s="699"/>
      <c r="D532" s="698"/>
      <c r="E532" s="699" t="str">
        <f t="shared" si="8"/>
        <v/>
      </c>
    </row>
    <row r="533" spans="1:5">
      <c r="A533" s="697"/>
      <c r="B533" s="698"/>
      <c r="C533" s="699"/>
      <c r="D533" s="698"/>
      <c r="E533" s="699" t="str">
        <f t="shared" si="8"/>
        <v/>
      </c>
    </row>
    <row r="534" spans="1:5">
      <c r="A534" s="697"/>
      <c r="B534" s="698"/>
      <c r="C534" s="699"/>
      <c r="D534" s="698"/>
      <c r="E534" s="699" t="str">
        <f t="shared" si="8"/>
        <v/>
      </c>
    </row>
    <row r="535" spans="1:5">
      <c r="A535" s="697"/>
      <c r="B535" s="698"/>
      <c r="C535" s="699"/>
      <c r="D535" s="698"/>
      <c r="E535" s="699" t="str">
        <f t="shared" si="8"/>
        <v/>
      </c>
    </row>
    <row r="536" spans="1:5">
      <c r="A536" s="697"/>
      <c r="B536" s="698"/>
      <c r="C536" s="699"/>
      <c r="D536" s="698"/>
      <c r="E536" s="699" t="str">
        <f t="shared" si="8"/>
        <v/>
      </c>
    </row>
    <row r="537" spans="1:5">
      <c r="A537" s="697"/>
      <c r="B537" s="698"/>
      <c r="C537" s="699"/>
      <c r="D537" s="698"/>
      <c r="E537" s="699" t="str">
        <f t="shared" si="8"/>
        <v/>
      </c>
    </row>
    <row r="538" spans="1:5">
      <c r="A538" s="697"/>
      <c r="B538" s="698"/>
      <c r="C538" s="699"/>
      <c r="D538" s="698"/>
      <c r="E538" s="699" t="str">
        <f t="shared" si="8"/>
        <v/>
      </c>
    </row>
    <row r="539" spans="1:5">
      <c r="A539" s="697"/>
      <c r="B539" s="698"/>
      <c r="C539" s="699"/>
      <c r="D539" s="698"/>
      <c r="E539" s="699" t="str">
        <f t="shared" si="8"/>
        <v/>
      </c>
    </row>
    <row r="540" spans="1:5">
      <c r="A540" s="697"/>
      <c r="B540" s="698"/>
      <c r="C540" s="699"/>
      <c r="D540" s="698"/>
      <c r="E540" s="699" t="str">
        <f t="shared" si="8"/>
        <v/>
      </c>
    </row>
    <row r="541" spans="1:5">
      <c r="A541" s="697"/>
      <c r="B541" s="698"/>
      <c r="C541" s="699"/>
      <c r="D541" s="698"/>
      <c r="E541" s="699" t="str">
        <f t="shared" si="8"/>
        <v/>
      </c>
    </row>
    <row r="542" spans="1:5">
      <c r="A542" s="697"/>
      <c r="B542" s="698"/>
      <c r="C542" s="699"/>
      <c r="D542" s="698"/>
      <c r="E542" s="699" t="str">
        <f t="shared" si="8"/>
        <v/>
      </c>
    </row>
    <row r="543" spans="1:5">
      <c r="A543" s="697"/>
      <c r="B543" s="698"/>
      <c r="C543" s="699"/>
      <c r="D543" s="698"/>
      <c r="E543" s="699" t="str">
        <f t="shared" si="8"/>
        <v/>
      </c>
    </row>
    <row r="544" spans="1:5">
      <c r="A544" s="697"/>
      <c r="B544" s="698"/>
      <c r="C544" s="699"/>
      <c r="D544" s="698"/>
      <c r="E544" s="699" t="str">
        <f t="shared" si="8"/>
        <v/>
      </c>
    </row>
    <row r="545" spans="1:5">
      <c r="A545" s="697"/>
      <c r="B545" s="698"/>
      <c r="C545" s="699"/>
      <c r="D545" s="698"/>
      <c r="E545" s="699" t="str">
        <f t="shared" si="8"/>
        <v/>
      </c>
    </row>
    <row r="546" spans="1:5">
      <c r="A546" s="697"/>
      <c r="B546" s="698"/>
      <c r="C546" s="699"/>
      <c r="D546" s="698"/>
      <c r="E546" s="699" t="str">
        <f t="shared" si="8"/>
        <v/>
      </c>
    </row>
    <row r="547" spans="1:5">
      <c r="A547" s="697"/>
      <c r="B547" s="698"/>
      <c r="C547" s="699"/>
      <c r="D547" s="698"/>
      <c r="E547" s="699" t="str">
        <f t="shared" si="8"/>
        <v/>
      </c>
    </row>
    <row r="548" spans="1:5">
      <c r="A548" s="697"/>
      <c r="B548" s="698"/>
      <c r="C548" s="699"/>
      <c r="D548" s="698"/>
      <c r="E548" s="699" t="str">
        <f t="shared" si="8"/>
        <v/>
      </c>
    </row>
    <row r="549" spans="1:5">
      <c r="A549" s="697"/>
      <c r="B549" s="698"/>
      <c r="C549" s="699"/>
      <c r="D549" s="698"/>
      <c r="E549" s="699" t="str">
        <f t="shared" si="8"/>
        <v/>
      </c>
    </row>
    <row r="550" spans="1:5">
      <c r="A550" s="697"/>
      <c r="B550" s="698"/>
      <c r="C550" s="699"/>
      <c r="D550" s="698"/>
      <c r="E550" s="699" t="str">
        <f t="shared" si="8"/>
        <v/>
      </c>
    </row>
    <row r="551" spans="1:5">
      <c r="A551" s="697"/>
      <c r="B551" s="698"/>
      <c r="C551" s="699"/>
      <c r="D551" s="698"/>
      <c r="E551" s="699" t="str">
        <f t="shared" si="8"/>
        <v/>
      </c>
    </row>
    <row r="552" spans="1:5">
      <c r="A552" s="697"/>
      <c r="B552" s="698"/>
      <c r="C552" s="699"/>
      <c r="D552" s="698"/>
      <c r="E552" s="699" t="str">
        <f t="shared" si="8"/>
        <v/>
      </c>
    </row>
    <row r="553" spans="1:5">
      <c r="A553" s="697"/>
      <c r="B553" s="698"/>
      <c r="C553" s="699"/>
      <c r="D553" s="698"/>
      <c r="E553" s="699" t="str">
        <f t="shared" si="8"/>
        <v/>
      </c>
    </row>
    <row r="554" spans="1:5">
      <c r="A554" s="697"/>
      <c r="B554" s="698"/>
      <c r="C554" s="699"/>
      <c r="D554" s="698"/>
      <c r="E554" s="699" t="str">
        <f t="shared" si="8"/>
        <v/>
      </c>
    </row>
    <row r="555" spans="1:5">
      <c r="A555" s="697"/>
      <c r="B555" s="698"/>
      <c r="C555" s="699"/>
      <c r="D555" s="698"/>
      <c r="E555" s="699" t="str">
        <f t="shared" si="8"/>
        <v/>
      </c>
    </row>
    <row r="556" spans="1:5">
      <c r="A556" s="697"/>
      <c r="B556" s="698"/>
      <c r="C556" s="699"/>
      <c r="D556" s="698"/>
      <c r="E556" s="699" t="str">
        <f t="shared" si="8"/>
        <v/>
      </c>
    </row>
    <row r="557" spans="1:5">
      <c r="A557" s="697"/>
      <c r="B557" s="698"/>
      <c r="C557" s="699"/>
      <c r="D557" s="698"/>
      <c r="E557" s="699" t="str">
        <f t="shared" si="8"/>
        <v/>
      </c>
    </row>
    <row r="558" spans="1:5">
      <c r="A558" s="697"/>
      <c r="B558" s="698"/>
      <c r="C558" s="699"/>
      <c r="D558" s="698"/>
      <c r="E558" s="699" t="str">
        <f t="shared" si="8"/>
        <v/>
      </c>
    </row>
    <row r="559" spans="1:5">
      <c r="A559" s="697"/>
      <c r="B559" s="698"/>
      <c r="C559" s="699"/>
      <c r="D559" s="698"/>
      <c r="E559" s="699" t="str">
        <f t="shared" si="8"/>
        <v/>
      </c>
    </row>
    <row r="560" spans="1:5">
      <c r="A560" s="697"/>
      <c r="B560" s="698"/>
      <c r="C560" s="699"/>
      <c r="D560" s="698"/>
      <c r="E560" s="699" t="str">
        <f t="shared" si="8"/>
        <v/>
      </c>
    </row>
    <row r="561" spans="1:5">
      <c r="A561" s="697"/>
      <c r="B561" s="698"/>
      <c r="C561" s="699"/>
      <c r="D561" s="698"/>
      <c r="E561" s="699" t="str">
        <f t="shared" si="8"/>
        <v/>
      </c>
    </row>
    <row r="562" spans="1:5">
      <c r="A562" s="697"/>
      <c r="B562" s="698"/>
      <c r="C562" s="699"/>
      <c r="D562" s="698"/>
      <c r="E562" s="699" t="str">
        <f t="shared" si="8"/>
        <v/>
      </c>
    </row>
    <row r="563" spans="1:5">
      <c r="A563" s="697"/>
      <c r="B563" s="698"/>
      <c r="C563" s="699"/>
      <c r="D563" s="698"/>
      <c r="E563" s="699" t="str">
        <f t="shared" si="8"/>
        <v/>
      </c>
    </row>
    <row r="564" spans="1:5">
      <c r="A564" s="697"/>
      <c r="B564" s="698"/>
      <c r="C564" s="699"/>
      <c r="D564" s="698"/>
      <c r="E564" s="699" t="str">
        <f t="shared" si="8"/>
        <v/>
      </c>
    </row>
    <row r="565" spans="1:5">
      <c r="A565" s="697"/>
      <c r="B565" s="698"/>
      <c r="C565" s="699"/>
      <c r="D565" s="698"/>
      <c r="E565" s="699" t="str">
        <f t="shared" si="8"/>
        <v/>
      </c>
    </row>
    <row r="566" spans="1:5">
      <c r="A566" s="697"/>
      <c r="B566" s="698"/>
      <c r="C566" s="699"/>
      <c r="D566" s="698"/>
      <c r="E566" s="699" t="str">
        <f t="shared" si="8"/>
        <v/>
      </c>
    </row>
    <row r="567" spans="1:5">
      <c r="A567" s="697"/>
      <c r="B567" s="698"/>
      <c r="C567" s="699"/>
      <c r="D567" s="698"/>
      <c r="E567" s="699" t="str">
        <f t="shared" si="8"/>
        <v/>
      </c>
    </row>
    <row r="568" spans="1:5">
      <c r="A568" s="697"/>
      <c r="B568" s="698"/>
      <c r="C568" s="699"/>
      <c r="D568" s="698"/>
      <c r="E568" s="699" t="str">
        <f t="shared" si="8"/>
        <v/>
      </c>
    </row>
    <row r="569" spans="1:5">
      <c r="A569" s="697"/>
      <c r="B569" s="698"/>
      <c r="C569" s="699"/>
      <c r="D569" s="698"/>
      <c r="E569" s="699" t="str">
        <f t="shared" si="8"/>
        <v/>
      </c>
    </row>
    <row r="570" spans="1:5">
      <c r="A570" s="697"/>
      <c r="B570" s="698"/>
      <c r="C570" s="699"/>
      <c r="D570" s="698"/>
      <c r="E570" s="699" t="str">
        <f t="shared" si="8"/>
        <v/>
      </c>
    </row>
    <row r="571" spans="1:5">
      <c r="A571" s="697"/>
      <c r="B571" s="698"/>
      <c r="C571" s="699"/>
      <c r="D571" s="698"/>
      <c r="E571" s="699" t="str">
        <f t="shared" si="8"/>
        <v/>
      </c>
    </row>
    <row r="572" spans="1:5">
      <c r="A572" s="697"/>
      <c r="B572" s="698"/>
      <c r="C572" s="699"/>
      <c r="D572" s="698"/>
      <c r="E572" s="699" t="str">
        <f t="shared" si="8"/>
        <v/>
      </c>
    </row>
    <row r="573" spans="1:5">
      <c r="A573" s="697"/>
      <c r="B573" s="698"/>
      <c r="C573" s="699"/>
      <c r="D573" s="698"/>
      <c r="E573" s="699" t="str">
        <f t="shared" si="8"/>
        <v/>
      </c>
    </row>
    <row r="574" spans="1:5">
      <c r="A574" s="697"/>
      <c r="B574" s="698"/>
      <c r="C574" s="699"/>
      <c r="D574" s="698"/>
      <c r="E574" s="699" t="str">
        <f t="shared" si="8"/>
        <v/>
      </c>
    </row>
    <row r="575" spans="1:5">
      <c r="A575" s="697"/>
      <c r="B575" s="698"/>
      <c r="C575" s="699"/>
      <c r="D575" s="698"/>
      <c r="E575" s="699" t="str">
        <f t="shared" si="8"/>
        <v/>
      </c>
    </row>
    <row r="576" spans="1:5">
      <c r="A576" s="697"/>
      <c r="B576" s="698"/>
      <c r="C576" s="699"/>
      <c r="D576" s="698"/>
      <c r="E576" s="699" t="str">
        <f t="shared" si="8"/>
        <v/>
      </c>
    </row>
    <row r="577" spans="1:5">
      <c r="A577" s="697"/>
      <c r="B577" s="698"/>
      <c r="C577" s="699"/>
      <c r="D577" s="698"/>
      <c r="E577" s="699" t="str">
        <f t="shared" si="8"/>
        <v/>
      </c>
    </row>
    <row r="578" spans="1:5">
      <c r="A578" s="697"/>
      <c r="B578" s="698"/>
      <c r="C578" s="699"/>
      <c r="D578" s="698"/>
      <c r="E578" s="699" t="str">
        <f t="shared" si="8"/>
        <v/>
      </c>
    </row>
    <row r="579" spans="1:5">
      <c r="A579" s="697"/>
      <c r="B579" s="698"/>
      <c r="C579" s="699"/>
      <c r="D579" s="698"/>
      <c r="E579" s="699" t="str">
        <f t="shared" ref="E579:E642" si="9">IF(B579&lt;&gt;0,IF(ABS(B579-D579)&gt;0.1,"KO","OK"),"")</f>
        <v/>
      </c>
    </row>
    <row r="580" spans="1:5">
      <c r="A580" s="697"/>
      <c r="B580" s="698"/>
      <c r="C580" s="699"/>
      <c r="D580" s="698"/>
      <c r="E580" s="699" t="str">
        <f t="shared" si="9"/>
        <v/>
      </c>
    </row>
    <row r="581" spans="1:5">
      <c r="A581" s="697"/>
      <c r="B581" s="698"/>
      <c r="C581" s="699"/>
      <c r="D581" s="698"/>
      <c r="E581" s="699" t="str">
        <f t="shared" si="9"/>
        <v/>
      </c>
    </row>
    <row r="582" spans="1:5">
      <c r="A582" s="697"/>
      <c r="B582" s="698"/>
      <c r="C582" s="699"/>
      <c r="D582" s="698"/>
      <c r="E582" s="699" t="str">
        <f t="shared" si="9"/>
        <v/>
      </c>
    </row>
    <row r="583" spans="1:5">
      <c r="A583" s="697"/>
      <c r="B583" s="698"/>
      <c r="C583" s="699"/>
      <c r="D583" s="698"/>
      <c r="E583" s="699" t="str">
        <f t="shared" si="9"/>
        <v/>
      </c>
    </row>
    <row r="584" spans="1:5">
      <c r="A584" s="697"/>
      <c r="B584" s="698"/>
      <c r="C584" s="699"/>
      <c r="D584" s="698"/>
      <c r="E584" s="699" t="str">
        <f t="shared" si="9"/>
        <v/>
      </c>
    </row>
    <row r="585" spans="1:5">
      <c r="A585" s="697"/>
      <c r="B585" s="698"/>
      <c r="C585" s="699"/>
      <c r="D585" s="698"/>
      <c r="E585" s="699" t="str">
        <f t="shared" si="9"/>
        <v/>
      </c>
    </row>
    <row r="586" spans="1:5">
      <c r="A586" s="697"/>
      <c r="B586" s="698"/>
      <c r="C586" s="699"/>
      <c r="D586" s="698"/>
      <c r="E586" s="699" t="str">
        <f t="shared" si="9"/>
        <v/>
      </c>
    </row>
    <row r="587" spans="1:5">
      <c r="A587" s="697"/>
      <c r="B587" s="698"/>
      <c r="C587" s="699"/>
      <c r="D587" s="698"/>
      <c r="E587" s="699" t="str">
        <f t="shared" si="9"/>
        <v/>
      </c>
    </row>
    <row r="588" spans="1:5">
      <c r="A588" s="697"/>
      <c r="B588" s="698"/>
      <c r="C588" s="699"/>
      <c r="D588" s="698"/>
      <c r="E588" s="699" t="str">
        <f t="shared" si="9"/>
        <v/>
      </c>
    </row>
    <row r="589" spans="1:5">
      <c r="A589" s="697"/>
      <c r="B589" s="698"/>
      <c r="C589" s="699"/>
      <c r="D589" s="698"/>
      <c r="E589" s="699" t="str">
        <f t="shared" si="9"/>
        <v/>
      </c>
    </row>
    <row r="590" spans="1:5">
      <c r="A590" s="697"/>
      <c r="B590" s="698"/>
      <c r="C590" s="699"/>
      <c r="D590" s="698"/>
      <c r="E590" s="699" t="str">
        <f t="shared" si="9"/>
        <v/>
      </c>
    </row>
    <row r="591" spans="1:5">
      <c r="A591" s="697"/>
      <c r="B591" s="698"/>
      <c r="C591" s="699"/>
      <c r="D591" s="698"/>
      <c r="E591" s="699" t="str">
        <f t="shared" si="9"/>
        <v/>
      </c>
    </row>
    <row r="592" spans="1:5">
      <c r="A592" s="697"/>
      <c r="B592" s="698"/>
      <c r="C592" s="699"/>
      <c r="D592" s="698"/>
      <c r="E592" s="699" t="str">
        <f t="shared" si="9"/>
        <v/>
      </c>
    </row>
    <row r="593" spans="1:5">
      <c r="A593" s="697"/>
      <c r="B593" s="698"/>
      <c r="C593" s="699"/>
      <c r="D593" s="698"/>
      <c r="E593" s="699" t="str">
        <f t="shared" si="9"/>
        <v/>
      </c>
    </row>
    <row r="594" spans="1:5">
      <c r="A594" s="697"/>
      <c r="B594" s="698"/>
      <c r="C594" s="699"/>
      <c r="D594" s="698"/>
      <c r="E594" s="699" t="str">
        <f t="shared" si="9"/>
        <v/>
      </c>
    </row>
    <row r="595" spans="1:5">
      <c r="A595" s="697"/>
      <c r="B595" s="698"/>
      <c r="C595" s="699"/>
      <c r="D595" s="698"/>
      <c r="E595" s="699" t="str">
        <f t="shared" si="9"/>
        <v/>
      </c>
    </row>
    <row r="596" spans="1:5">
      <c r="A596" s="697"/>
      <c r="B596" s="698"/>
      <c r="C596" s="699"/>
      <c r="D596" s="698"/>
      <c r="E596" s="699" t="str">
        <f t="shared" si="9"/>
        <v/>
      </c>
    </row>
    <row r="597" spans="1:5">
      <c r="A597" s="697"/>
      <c r="B597" s="698"/>
      <c r="C597" s="699"/>
      <c r="D597" s="698"/>
      <c r="E597" s="699" t="str">
        <f t="shared" si="9"/>
        <v/>
      </c>
    </row>
    <row r="598" spans="1:5">
      <c r="A598" s="697"/>
      <c r="B598" s="698"/>
      <c r="C598" s="699"/>
      <c r="D598" s="698"/>
      <c r="E598" s="699" t="str">
        <f t="shared" si="9"/>
        <v/>
      </c>
    </row>
    <row r="599" spans="1:5">
      <c r="A599" s="697"/>
      <c r="B599" s="698"/>
      <c r="C599" s="699"/>
      <c r="D599" s="698"/>
      <c r="E599" s="699" t="str">
        <f t="shared" si="9"/>
        <v/>
      </c>
    </row>
    <row r="600" spans="1:5">
      <c r="A600" s="697"/>
      <c r="B600" s="698"/>
      <c r="C600" s="699"/>
      <c r="D600" s="698"/>
      <c r="E600" s="699" t="str">
        <f t="shared" si="9"/>
        <v/>
      </c>
    </row>
    <row r="601" spans="1:5">
      <c r="A601" s="697"/>
      <c r="B601" s="698"/>
      <c r="C601" s="699"/>
      <c r="D601" s="698"/>
      <c r="E601" s="699" t="str">
        <f t="shared" si="9"/>
        <v/>
      </c>
    </row>
    <row r="602" spans="1:5">
      <c r="A602" s="697"/>
      <c r="B602" s="698"/>
      <c r="C602" s="699"/>
      <c r="D602" s="698"/>
      <c r="E602" s="699" t="str">
        <f t="shared" si="9"/>
        <v/>
      </c>
    </row>
    <row r="603" spans="1:5">
      <c r="A603" s="697"/>
      <c r="B603" s="698"/>
      <c r="C603" s="699"/>
      <c r="D603" s="698"/>
      <c r="E603" s="699" t="str">
        <f t="shared" si="9"/>
        <v/>
      </c>
    </row>
    <row r="604" spans="1:5">
      <c r="A604" s="697"/>
      <c r="B604" s="698"/>
      <c r="C604" s="699"/>
      <c r="D604" s="698"/>
      <c r="E604" s="699" t="str">
        <f t="shared" si="9"/>
        <v/>
      </c>
    </row>
    <row r="605" spans="1:5">
      <c r="A605" s="697"/>
      <c r="B605" s="698"/>
      <c r="C605" s="699"/>
      <c r="D605" s="698"/>
      <c r="E605" s="699" t="str">
        <f t="shared" si="9"/>
        <v/>
      </c>
    </row>
    <row r="606" spans="1:5">
      <c r="A606" s="697"/>
      <c r="B606" s="698"/>
      <c r="C606" s="699"/>
      <c r="D606" s="698"/>
      <c r="E606" s="699" t="str">
        <f t="shared" si="9"/>
        <v/>
      </c>
    </row>
    <row r="607" spans="1:5">
      <c r="A607" s="697"/>
      <c r="B607" s="698"/>
      <c r="C607" s="699"/>
      <c r="D607" s="698"/>
      <c r="E607" s="699" t="str">
        <f t="shared" si="9"/>
        <v/>
      </c>
    </row>
    <row r="608" spans="1:5">
      <c r="A608" s="697"/>
      <c r="B608" s="698"/>
      <c r="C608" s="699"/>
      <c r="D608" s="698"/>
      <c r="E608" s="699" t="str">
        <f t="shared" si="9"/>
        <v/>
      </c>
    </row>
    <row r="609" spans="1:5">
      <c r="A609" s="697"/>
      <c r="B609" s="698"/>
      <c r="C609" s="699"/>
      <c r="D609" s="698"/>
      <c r="E609" s="699" t="str">
        <f t="shared" si="9"/>
        <v/>
      </c>
    </row>
    <row r="610" spans="1:5">
      <c r="A610" s="697"/>
      <c r="B610" s="698"/>
      <c r="C610" s="699"/>
      <c r="D610" s="698"/>
      <c r="E610" s="699" t="str">
        <f t="shared" si="9"/>
        <v/>
      </c>
    </row>
    <row r="611" spans="1:5">
      <c r="A611" s="697"/>
      <c r="B611" s="698"/>
      <c r="C611" s="699"/>
      <c r="D611" s="698"/>
      <c r="E611" s="699" t="str">
        <f t="shared" si="9"/>
        <v/>
      </c>
    </row>
    <row r="612" spans="1:5">
      <c r="A612" s="697"/>
      <c r="B612" s="698"/>
      <c r="C612" s="699"/>
      <c r="D612" s="698"/>
      <c r="E612" s="699" t="str">
        <f t="shared" si="9"/>
        <v/>
      </c>
    </row>
    <row r="613" spans="1:5">
      <c r="A613" s="697"/>
      <c r="B613" s="698"/>
      <c r="C613" s="699"/>
      <c r="D613" s="698"/>
      <c r="E613" s="699" t="str">
        <f t="shared" si="9"/>
        <v/>
      </c>
    </row>
    <row r="614" spans="1:5">
      <c r="A614" s="697"/>
      <c r="B614" s="698"/>
      <c r="C614" s="699"/>
      <c r="D614" s="698"/>
      <c r="E614" s="699" t="str">
        <f t="shared" si="9"/>
        <v/>
      </c>
    </row>
    <row r="615" spans="1:5">
      <c r="A615" s="697"/>
      <c r="B615" s="698"/>
      <c r="C615" s="699"/>
      <c r="D615" s="698"/>
      <c r="E615" s="699" t="str">
        <f t="shared" si="9"/>
        <v/>
      </c>
    </row>
    <row r="616" spans="1:5">
      <c r="A616" s="697"/>
      <c r="B616" s="698"/>
      <c r="C616" s="699"/>
      <c r="D616" s="698"/>
      <c r="E616" s="699" t="str">
        <f t="shared" si="9"/>
        <v/>
      </c>
    </row>
    <row r="617" spans="1:5">
      <c r="A617" s="697"/>
      <c r="B617" s="698"/>
      <c r="C617" s="699"/>
      <c r="D617" s="698"/>
      <c r="E617" s="699" t="str">
        <f t="shared" si="9"/>
        <v/>
      </c>
    </row>
    <row r="618" spans="1:5">
      <c r="A618" s="697"/>
      <c r="B618" s="698"/>
      <c r="C618" s="699"/>
      <c r="D618" s="698"/>
      <c r="E618" s="699" t="str">
        <f t="shared" si="9"/>
        <v/>
      </c>
    </row>
    <row r="619" spans="1:5">
      <c r="A619" s="697"/>
      <c r="B619" s="698"/>
      <c r="C619" s="699"/>
      <c r="D619" s="698"/>
      <c r="E619" s="699" t="str">
        <f t="shared" si="9"/>
        <v/>
      </c>
    </row>
    <row r="620" spans="1:5">
      <c r="A620" s="697"/>
      <c r="B620" s="698"/>
      <c r="C620" s="699"/>
      <c r="D620" s="698"/>
      <c r="E620" s="699" t="str">
        <f t="shared" si="9"/>
        <v/>
      </c>
    </row>
    <row r="621" spans="1:5">
      <c r="A621" s="697"/>
      <c r="B621" s="698"/>
      <c r="C621" s="699"/>
      <c r="D621" s="698"/>
      <c r="E621" s="699" t="str">
        <f t="shared" si="9"/>
        <v/>
      </c>
    </row>
    <row r="622" spans="1:5">
      <c r="A622" s="697"/>
      <c r="B622" s="698"/>
      <c r="C622" s="699"/>
      <c r="D622" s="698"/>
      <c r="E622" s="699" t="str">
        <f t="shared" si="9"/>
        <v/>
      </c>
    </row>
    <row r="623" spans="1:5">
      <c r="A623" s="697"/>
      <c r="B623" s="698"/>
      <c r="C623" s="699"/>
      <c r="D623" s="698"/>
      <c r="E623" s="699" t="str">
        <f t="shared" si="9"/>
        <v/>
      </c>
    </row>
    <row r="624" spans="1:5">
      <c r="A624" s="697"/>
      <c r="B624" s="698"/>
      <c r="C624" s="699"/>
      <c r="D624" s="698"/>
      <c r="E624" s="699" t="str">
        <f t="shared" si="9"/>
        <v/>
      </c>
    </row>
    <row r="625" spans="1:5">
      <c r="A625" s="697"/>
      <c r="B625" s="698"/>
      <c r="C625" s="699"/>
      <c r="D625" s="698"/>
      <c r="E625" s="699" t="str">
        <f>IF(B625&lt;&gt;0,IF(ABS(B625-D625)&gt;0.1,"KO","OK"),"")</f>
        <v/>
      </c>
    </row>
    <row r="626" spans="1:5">
      <c r="A626" s="697"/>
      <c r="B626" s="698"/>
      <c r="C626" s="699"/>
      <c r="D626" s="698"/>
      <c r="E626" s="699" t="str">
        <f t="shared" si="9"/>
        <v/>
      </c>
    </row>
    <row r="627" spans="1:5">
      <c r="A627" s="697"/>
      <c r="B627" s="698"/>
      <c r="C627" s="699"/>
      <c r="D627" s="698"/>
      <c r="E627" s="699" t="str">
        <f t="shared" si="9"/>
        <v/>
      </c>
    </row>
    <row r="628" spans="1:5">
      <c r="A628" s="697"/>
      <c r="B628" s="698"/>
      <c r="C628" s="699"/>
      <c r="D628" s="698"/>
      <c r="E628" s="699" t="str">
        <f t="shared" si="9"/>
        <v/>
      </c>
    </row>
    <row r="629" spans="1:5">
      <c r="A629" s="697"/>
      <c r="B629" s="698"/>
      <c r="C629" s="699"/>
      <c r="D629" s="698"/>
      <c r="E629" s="699" t="str">
        <f t="shared" si="9"/>
        <v/>
      </c>
    </row>
    <row r="630" spans="1:5">
      <c r="A630" s="697"/>
      <c r="B630" s="698"/>
      <c r="C630" s="699"/>
      <c r="D630" s="698"/>
      <c r="E630" s="699" t="str">
        <f t="shared" si="9"/>
        <v/>
      </c>
    </row>
    <row r="631" spans="1:5">
      <c r="A631" s="697"/>
      <c r="B631" s="698"/>
      <c r="C631" s="699"/>
      <c r="D631" s="698"/>
      <c r="E631" s="699" t="str">
        <f t="shared" si="9"/>
        <v/>
      </c>
    </row>
    <row r="632" spans="1:5">
      <c r="A632" s="697"/>
      <c r="B632" s="698"/>
      <c r="C632" s="699"/>
      <c r="D632" s="698"/>
      <c r="E632" s="699" t="str">
        <f t="shared" si="9"/>
        <v/>
      </c>
    </row>
    <row r="633" spans="1:5">
      <c r="A633" s="697"/>
      <c r="B633" s="698"/>
      <c r="C633" s="699"/>
      <c r="D633" s="698"/>
      <c r="E633" s="699" t="str">
        <f t="shared" si="9"/>
        <v/>
      </c>
    </row>
    <row r="634" spans="1:5">
      <c r="A634" s="697"/>
      <c r="B634" s="698"/>
      <c r="C634" s="699"/>
      <c r="D634" s="698"/>
      <c r="E634" s="699" t="str">
        <f t="shared" si="9"/>
        <v/>
      </c>
    </row>
    <row r="635" spans="1:5">
      <c r="A635" s="697"/>
      <c r="B635" s="698"/>
      <c r="C635" s="699"/>
      <c r="D635" s="698"/>
      <c r="E635" s="699" t="str">
        <f t="shared" si="9"/>
        <v/>
      </c>
    </row>
    <row r="636" spans="1:5">
      <c r="A636" s="697"/>
      <c r="B636" s="698"/>
      <c r="C636" s="699"/>
      <c r="D636" s="698"/>
      <c r="E636" s="699" t="str">
        <f t="shared" si="9"/>
        <v/>
      </c>
    </row>
    <row r="637" spans="1:5">
      <c r="A637" s="697"/>
      <c r="B637" s="698"/>
      <c r="C637" s="699"/>
      <c r="D637" s="698"/>
      <c r="E637" s="699" t="str">
        <f t="shared" si="9"/>
        <v/>
      </c>
    </row>
    <row r="638" spans="1:5">
      <c r="A638" s="697"/>
      <c r="B638" s="698"/>
      <c r="C638" s="699"/>
      <c r="D638" s="698"/>
      <c r="E638" s="699" t="str">
        <f t="shared" si="9"/>
        <v/>
      </c>
    </row>
    <row r="639" spans="1:5">
      <c r="A639" s="697"/>
      <c r="B639" s="698"/>
      <c r="C639" s="699"/>
      <c r="D639" s="698"/>
      <c r="E639" s="699" t="str">
        <f t="shared" si="9"/>
        <v/>
      </c>
    </row>
    <row r="640" spans="1:5">
      <c r="A640" s="697"/>
      <c r="B640" s="698"/>
      <c r="C640" s="699"/>
      <c r="D640" s="698"/>
      <c r="E640" s="699" t="str">
        <f t="shared" si="9"/>
        <v/>
      </c>
    </row>
    <row r="641" spans="1:5">
      <c r="A641" s="697"/>
      <c r="B641" s="698"/>
      <c r="C641" s="699"/>
      <c r="D641" s="698"/>
      <c r="E641" s="699" t="str">
        <f t="shared" si="9"/>
        <v/>
      </c>
    </row>
    <row r="642" spans="1:5">
      <c r="A642" s="697"/>
      <c r="B642" s="698"/>
      <c r="C642" s="699"/>
      <c r="D642" s="698"/>
      <c r="E642" s="699" t="str">
        <f t="shared" si="9"/>
        <v/>
      </c>
    </row>
    <row r="643" spans="1:5">
      <c r="A643" s="697"/>
      <c r="B643" s="698"/>
      <c r="C643" s="699"/>
      <c r="D643" s="698"/>
      <c r="E643" s="699" t="str">
        <f t="shared" ref="E643:E650" si="10">IF(B643&lt;&gt;0,IF(ABS(B643-D643)&gt;0.1,"KO","OK"),"")</f>
        <v/>
      </c>
    </row>
    <row r="644" spans="1:5">
      <c r="A644" s="697"/>
      <c r="B644" s="698"/>
      <c r="C644" s="699"/>
      <c r="D644" s="698"/>
      <c r="E644" s="699" t="str">
        <f t="shared" si="10"/>
        <v/>
      </c>
    </row>
    <row r="645" spans="1:5">
      <c r="A645" s="697"/>
      <c r="B645" s="698"/>
      <c r="C645" s="699"/>
      <c r="D645" s="698"/>
      <c r="E645" s="699" t="str">
        <f t="shared" si="10"/>
        <v/>
      </c>
    </row>
    <row r="646" spans="1:5">
      <c r="A646" s="697"/>
      <c r="B646" s="698"/>
      <c r="C646" s="699"/>
      <c r="D646" s="698"/>
      <c r="E646" s="699" t="str">
        <f t="shared" si="10"/>
        <v/>
      </c>
    </row>
    <row r="647" spans="1:5">
      <c r="A647" s="697"/>
      <c r="B647" s="698"/>
      <c r="C647" s="699"/>
      <c r="D647" s="698"/>
      <c r="E647" s="699" t="str">
        <f t="shared" si="10"/>
        <v/>
      </c>
    </row>
    <row r="648" spans="1:5">
      <c r="A648" s="697"/>
      <c r="B648" s="698"/>
      <c r="C648" s="699"/>
      <c r="D648" s="698"/>
      <c r="E648" s="699" t="str">
        <f t="shared" si="10"/>
        <v/>
      </c>
    </row>
    <row r="649" spans="1:5">
      <c r="A649" s="697"/>
      <c r="B649" s="698"/>
      <c r="C649" s="699"/>
      <c r="D649" s="698"/>
      <c r="E649" s="699" t="str">
        <f t="shared" si="10"/>
        <v/>
      </c>
    </row>
    <row r="650" spans="1:5">
      <c r="A650" s="697"/>
      <c r="B650" s="698"/>
      <c r="C650" s="699"/>
      <c r="D650" s="698"/>
      <c r="E650" s="699" t="str">
        <f t="shared" si="10"/>
        <v/>
      </c>
    </row>
  </sheetData>
  <mergeCells count="2">
    <mergeCell ref="A1:B1"/>
    <mergeCell ref="C1:E1"/>
  </mergeCells>
  <conditionalFormatting sqref="E3:E650">
    <cfRule type="cellIs" dxfId="8" priority="1" stopIfTrue="1" operator="equal">
      <formula>"KO"</formula>
    </cfRule>
    <cfRule type="cellIs" dxfId="7" priority="2" stopIfTrue="1" operator="equal">
      <formula>"OK"</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dimension ref="A1:J28"/>
  <sheetViews>
    <sheetView topLeftCell="B1" zoomScaleNormal="100" workbookViewId="0">
      <selection activeCell="D12" sqref="D12:E12"/>
    </sheetView>
  </sheetViews>
  <sheetFormatPr baseColWidth="10" defaultColWidth="9.5703125" defaultRowHeight="12.75"/>
  <cols>
    <col min="1" max="1" width="20.140625" style="16" hidden="1" customWidth="1"/>
    <col min="2" max="2" width="4.7109375" style="242" customWidth="1"/>
    <col min="3" max="3" width="46.5703125" style="16" customWidth="1"/>
    <col min="4" max="4" width="34.5703125" style="16" customWidth="1"/>
    <col min="5" max="5" width="12.7109375" style="16" customWidth="1"/>
    <col min="6" max="6" width="32.42578125" style="16" customWidth="1"/>
    <col min="7" max="9" width="12.7109375" style="16" customWidth="1"/>
    <col min="10" max="10" width="4" style="16" customWidth="1"/>
    <col min="11" max="249" width="11.42578125" style="16" customWidth="1"/>
    <col min="250" max="250" width="46.5703125" style="16" customWidth="1"/>
    <col min="251" max="251" width="5.140625" style="16" customWidth="1"/>
    <col min="252" max="253" width="11.42578125" style="16" customWidth="1"/>
    <col min="254" max="16384" width="9.5703125" style="16"/>
  </cols>
  <sheetData>
    <row r="1" spans="1:10">
      <c r="A1" s="233" t="s">
        <v>106</v>
      </c>
      <c r="B1" s="234"/>
      <c r="C1" s="235"/>
      <c r="D1" s="235"/>
      <c r="E1" s="235"/>
      <c r="F1" s="235"/>
      <c r="G1" s="235"/>
      <c r="H1" s="235"/>
      <c r="I1" s="235"/>
      <c r="J1" s="236"/>
    </row>
    <row r="2" spans="1:10" ht="38.85" customHeight="1">
      <c r="A2" s="237" t="s">
        <v>295</v>
      </c>
      <c r="B2" s="238"/>
      <c r="C2" s="524" t="s">
        <v>107</v>
      </c>
      <c r="D2" s="524"/>
      <c r="E2" s="524"/>
      <c r="F2" s="524"/>
      <c r="G2" s="524"/>
      <c r="H2" s="524"/>
      <c r="I2" s="524"/>
      <c r="J2" s="239"/>
    </row>
    <row r="3" spans="1:10">
      <c r="A3" s="237">
        <v>421349200</v>
      </c>
      <c r="B3" s="240"/>
      <c r="C3" s="1"/>
      <c r="D3" s="2"/>
      <c r="E3" s="2"/>
      <c r="F3" s="2"/>
      <c r="G3" s="2"/>
      <c r="H3" s="2"/>
      <c r="I3" s="2"/>
      <c r="J3" s="3"/>
    </row>
    <row r="4" spans="1:10">
      <c r="A4" s="237"/>
      <c r="B4" s="240"/>
      <c r="C4" s="4" t="s">
        <v>108</v>
      </c>
      <c r="D4" s="508"/>
      <c r="E4" s="5"/>
      <c r="F4" s="5"/>
      <c r="G4" s="5"/>
      <c r="H4" s="5"/>
      <c r="I4" s="5"/>
      <c r="J4" s="6"/>
    </row>
    <row r="5" spans="1:10">
      <c r="A5" s="241"/>
      <c r="B5" s="240"/>
      <c r="C5" s="4"/>
      <c r="D5" s="5"/>
      <c r="E5" s="5"/>
      <c r="F5" s="5"/>
      <c r="G5" s="5"/>
      <c r="H5" s="5"/>
      <c r="I5" s="5"/>
      <c r="J5" s="6"/>
    </row>
    <row r="6" spans="1:10">
      <c r="A6" s="241"/>
      <c r="B6" s="240"/>
      <c r="C6" s="7" t="s">
        <v>109</v>
      </c>
      <c r="D6" s="19"/>
      <c r="E6" s="7"/>
      <c r="F6" s="7"/>
      <c r="G6" s="8"/>
      <c r="H6" s="7"/>
      <c r="I6" s="7"/>
      <c r="J6" s="9"/>
    </row>
    <row r="7" spans="1:10">
      <c r="A7" s="241"/>
      <c r="B7" s="240"/>
      <c r="C7" s="7"/>
      <c r="D7" s="7"/>
      <c r="E7" s="7"/>
      <c r="F7" s="7"/>
      <c r="G7" s="8"/>
      <c r="H7" s="7"/>
      <c r="I7" s="7"/>
      <c r="J7" s="9"/>
    </row>
    <row r="8" spans="1:10">
      <c r="A8" s="241"/>
      <c r="B8" s="240"/>
      <c r="C8" s="7" t="s">
        <v>110</v>
      </c>
      <c r="D8" s="533"/>
      <c r="E8" s="535"/>
      <c r="F8" s="535"/>
      <c r="G8" s="535"/>
      <c r="H8" s="535"/>
      <c r="I8" s="534"/>
      <c r="J8" s="9"/>
    </row>
    <row r="9" spans="1:10">
      <c r="A9" s="241"/>
      <c r="B9" s="240"/>
      <c r="C9" s="7"/>
      <c r="D9" s="7"/>
      <c r="E9" s="7"/>
      <c r="F9" s="5"/>
      <c r="G9" s="5"/>
      <c r="H9" s="5"/>
      <c r="I9" s="5"/>
      <c r="J9" s="9"/>
    </row>
    <row r="10" spans="1:10" ht="25.5" customHeight="1">
      <c r="A10" s="241"/>
      <c r="B10" s="240"/>
      <c r="C10" s="7" t="s">
        <v>111</v>
      </c>
      <c r="D10" s="536"/>
      <c r="E10" s="536"/>
      <c r="F10" s="536"/>
      <c r="G10" s="536"/>
      <c r="H10" s="536"/>
      <c r="I10" s="536"/>
      <c r="J10" s="9"/>
    </row>
    <row r="11" spans="1:10">
      <c r="A11" s="241"/>
      <c r="B11" s="240"/>
      <c r="C11" s="7"/>
      <c r="D11" s="7"/>
      <c r="E11" s="7"/>
      <c r="F11" s="7"/>
      <c r="G11" s="7"/>
      <c r="H11" s="7"/>
      <c r="I11" s="7"/>
      <c r="J11" s="9"/>
    </row>
    <row r="12" spans="1:10" ht="25.5">
      <c r="A12" s="241"/>
      <c r="B12" s="240"/>
      <c r="C12" s="11" t="s">
        <v>112</v>
      </c>
      <c r="D12" s="533"/>
      <c r="E12" s="534"/>
      <c r="F12" s="7"/>
      <c r="G12" s="7"/>
      <c r="H12" s="7"/>
      <c r="I12" s="7"/>
      <c r="J12" s="9"/>
    </row>
    <row r="13" spans="1:10">
      <c r="A13" s="241"/>
      <c r="B13" s="240"/>
      <c r="C13" s="7"/>
      <c r="D13" s="7"/>
      <c r="E13" s="7"/>
      <c r="F13" s="7"/>
      <c r="G13" s="7"/>
      <c r="H13" s="7"/>
      <c r="I13" s="7"/>
      <c r="J13" s="9"/>
    </row>
    <row r="14" spans="1:10">
      <c r="A14" s="241"/>
      <c r="B14" s="240"/>
      <c r="C14" s="7" t="s">
        <v>113</v>
      </c>
      <c r="D14" s="537"/>
      <c r="E14" s="538"/>
      <c r="F14" s="7"/>
      <c r="G14" s="8"/>
      <c r="H14" s="7"/>
      <c r="I14" s="7"/>
      <c r="J14" s="9"/>
    </row>
    <row r="15" spans="1:10">
      <c r="A15" s="241"/>
      <c r="B15" s="240"/>
      <c r="C15" s="7"/>
      <c r="D15" s="7"/>
      <c r="E15" s="7"/>
      <c r="F15" s="7"/>
      <c r="G15" s="8"/>
      <c r="H15" s="7"/>
      <c r="I15" s="7"/>
      <c r="J15" s="9"/>
    </row>
    <row r="16" spans="1:10">
      <c r="A16" s="241"/>
      <c r="B16" s="240"/>
      <c r="C16" s="12" t="s">
        <v>114</v>
      </c>
      <c r="D16" s="532"/>
      <c r="E16" s="532"/>
      <c r="F16" s="7"/>
      <c r="G16" s="7"/>
      <c r="H16" s="7"/>
      <c r="I16" s="7"/>
      <c r="J16" s="9"/>
    </row>
    <row r="17" spans="1:10">
      <c r="A17" s="241"/>
      <c r="B17" s="240"/>
      <c r="C17" s="12"/>
      <c r="D17" s="10"/>
      <c r="E17" s="10"/>
      <c r="F17" s="7"/>
      <c r="G17" s="7"/>
      <c r="H17" s="7"/>
      <c r="I17" s="7"/>
      <c r="J17" s="9"/>
    </row>
    <row r="18" spans="1:10">
      <c r="A18" s="241"/>
      <c r="B18" s="240"/>
      <c r="C18" s="7" t="s">
        <v>115</v>
      </c>
      <c r="D18" s="532"/>
      <c r="E18" s="532"/>
      <c r="F18" s="18"/>
      <c r="G18" s="7"/>
      <c r="H18" s="7"/>
      <c r="I18" s="7"/>
      <c r="J18" s="9"/>
    </row>
    <row r="19" spans="1:10">
      <c r="A19" s="241"/>
      <c r="B19" s="240"/>
      <c r="C19" s="7"/>
      <c r="D19" s="10"/>
      <c r="E19" s="10"/>
      <c r="F19" s="18"/>
      <c r="G19" s="7"/>
      <c r="H19" s="7"/>
      <c r="I19" s="7"/>
      <c r="J19" s="9"/>
    </row>
    <row r="20" spans="1:10" ht="25.5">
      <c r="A20" s="241"/>
      <c r="B20" s="240"/>
      <c r="C20" s="11" t="s">
        <v>116</v>
      </c>
      <c r="D20" s="533"/>
      <c r="E20" s="534"/>
      <c r="F20" s="18"/>
      <c r="G20" s="7"/>
      <c r="H20" s="7"/>
      <c r="I20" s="7"/>
      <c r="J20" s="9"/>
    </row>
    <row r="21" spans="1:10">
      <c r="A21" s="241"/>
      <c r="B21" s="240"/>
      <c r="C21" s="7"/>
      <c r="D21" s="10"/>
      <c r="E21" s="10"/>
      <c r="F21" s="7"/>
      <c r="G21" s="7"/>
      <c r="H21" s="7"/>
      <c r="I21" s="7"/>
      <c r="J21" s="9"/>
    </row>
    <row r="22" spans="1:10" ht="12" customHeight="1">
      <c r="A22" s="241"/>
      <c r="B22" s="240"/>
      <c r="C22" s="8" t="s">
        <v>117</v>
      </c>
      <c r="D22" s="7"/>
      <c r="E22" s="11"/>
      <c r="F22" s="11"/>
      <c r="G22" s="11"/>
      <c r="H22" s="11"/>
      <c r="I22" s="11"/>
      <c r="J22" s="9"/>
    </row>
    <row r="23" spans="1:10" ht="13.5" thickBot="1">
      <c r="A23" s="241"/>
      <c r="B23" s="240"/>
      <c r="C23" s="7"/>
      <c r="D23" s="7"/>
      <c r="E23" s="11"/>
      <c r="F23" s="11"/>
      <c r="G23" s="11"/>
      <c r="H23" s="11"/>
      <c r="I23" s="11"/>
      <c r="J23" s="9"/>
    </row>
    <row r="24" spans="1:10" ht="23.25" thickBot="1">
      <c r="A24" s="241"/>
      <c r="B24" s="240"/>
      <c r="C24" s="293" t="s">
        <v>118</v>
      </c>
      <c r="D24" s="294" t="s">
        <v>119</v>
      </c>
      <c r="E24" s="295" t="s">
        <v>43</v>
      </c>
      <c r="F24" s="295" t="s">
        <v>120</v>
      </c>
      <c r="G24" s="295" t="s">
        <v>121</v>
      </c>
      <c r="H24" s="296" t="s">
        <v>122</v>
      </c>
      <c r="I24" s="297" t="s">
        <v>123</v>
      </c>
      <c r="J24" s="9"/>
    </row>
    <row r="25" spans="1:10">
      <c r="A25" s="241"/>
      <c r="B25" s="240"/>
      <c r="C25" s="287"/>
      <c r="D25" s="288"/>
      <c r="E25" s="289"/>
      <c r="F25" s="290"/>
      <c r="G25" s="291"/>
      <c r="H25" s="291"/>
      <c r="I25" s="292"/>
      <c r="J25" s="9"/>
    </row>
    <row r="26" spans="1:10" ht="13.5" thickBot="1">
      <c r="A26" s="241"/>
      <c r="B26" s="240"/>
      <c r="C26" s="355"/>
      <c r="D26" s="356"/>
      <c r="E26" s="357"/>
      <c r="F26" s="358"/>
      <c r="G26" s="359"/>
      <c r="H26" s="359"/>
      <c r="I26" s="360"/>
      <c r="J26" s="9"/>
    </row>
    <row r="27" spans="1:10" s="242" customFormat="1">
      <c r="A27" s="241"/>
      <c r="B27" s="240"/>
      <c r="C27" s="8"/>
      <c r="D27" s="7"/>
      <c r="E27" s="7"/>
      <c r="F27" s="7"/>
      <c r="G27" s="7"/>
      <c r="H27" s="7"/>
      <c r="I27" s="7"/>
      <c r="J27" s="9"/>
    </row>
    <row r="28" spans="1:10" ht="13.5" thickBot="1">
      <c r="A28" s="243"/>
      <c r="B28" s="244"/>
      <c r="C28" s="13"/>
      <c r="D28" s="14"/>
      <c r="E28" s="14"/>
      <c r="F28" s="14"/>
      <c r="G28" s="14"/>
      <c r="H28" s="14"/>
      <c r="I28" s="14"/>
      <c r="J28" s="15"/>
    </row>
  </sheetData>
  <mergeCells count="8">
    <mergeCell ref="D16:E16"/>
    <mergeCell ref="D18:E18"/>
    <mergeCell ref="D20:E20"/>
    <mergeCell ref="C2:I2"/>
    <mergeCell ref="D8:I8"/>
    <mergeCell ref="D10:I10"/>
    <mergeCell ref="D12:E12"/>
    <mergeCell ref="D14:E14"/>
  </mergeCells>
  <dataValidations count="4">
    <dataValidation type="whole" allowBlank="1" showInputMessage="1" showErrorMessage="1" error="Veuillez saisir une année." sqref="D4" xr:uid="{00000000-0002-0000-0300-000000000000}">
      <formula1>2010</formula1>
      <formula2>2030</formula2>
    </dataValidation>
    <dataValidation type="textLength" operator="equal" allowBlank="1" showInputMessage="1" showErrorMessage="1" error="Veuillez saisir un n° finess de 9 caractères (sans espace, tiret, ...)" sqref="D6 E25:E26" xr:uid="{00000000-0002-0000-0300-000001000000}">
      <formula1>9</formula1>
    </dataValidation>
    <dataValidation type="decimal" operator="greaterThanOrEqual" allowBlank="1" showInputMessage="1" showErrorMessage="1" error="Veuillez saisir un nombre." sqref="G25:I26" xr:uid="{00000000-0002-0000-0300-000002000000}">
      <formula1>0</formula1>
    </dataValidation>
    <dataValidation type="list" showInputMessage="1" showErrorMessage="1" error="Veuillez sélectionner une catégorie dans la liste proposée." sqref="F25:F26" xr:uid="{00000000-0002-0000-0300-000003000000}">
      <formula1>categorie</formula1>
    </dataValidation>
  </dataValidations>
  <printOptions horizontalCentered="1" verticalCentered="1"/>
  <pageMargins left="0.19685039370078741" right="0.19685039370078741" top="0.19685039370078741" bottom="0.19685039370078741" header="0.31496062992125984" footer="0.31496062992125984"/>
  <pageSetup paperSize="9" scale="94" orientation="landscape" r:id="rId1"/>
  <headerFooter>
    <oddFooter>&amp;R&amp;"Arial,Normal"&amp;8&amp;F /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3"/>
  <dimension ref="A1:J15"/>
  <sheetViews>
    <sheetView showGridLines="0" workbookViewId="0"/>
  </sheetViews>
  <sheetFormatPr baseColWidth="10" defaultColWidth="11.42578125" defaultRowHeight="15"/>
  <cols>
    <col min="1" max="1" width="5.42578125" style="246" customWidth="1"/>
    <col min="2" max="2" width="15.5703125" style="246" customWidth="1"/>
    <col min="3" max="4" width="34.140625" style="246" customWidth="1"/>
    <col min="5" max="5" width="11.28515625" style="246" customWidth="1"/>
    <col min="6" max="6" width="23.85546875" style="246" customWidth="1"/>
    <col min="7" max="9" width="8.140625" style="246" customWidth="1"/>
    <col min="10" max="10" width="2.7109375" style="246" customWidth="1"/>
    <col min="11" max="16384" width="11.42578125" style="246"/>
  </cols>
  <sheetData>
    <row r="1" spans="1:10">
      <c r="A1" s="262"/>
      <c r="B1" s="235"/>
      <c r="C1" s="235"/>
      <c r="D1" s="235"/>
      <c r="E1" s="235"/>
      <c r="F1" s="235"/>
      <c r="G1" s="235"/>
      <c r="H1" s="235"/>
      <c r="I1" s="235"/>
      <c r="J1" s="236"/>
    </row>
    <row r="2" spans="1:10" ht="38.25" customHeight="1">
      <c r="A2" s="263"/>
      <c r="B2" s="524" t="s">
        <v>124</v>
      </c>
      <c r="C2" s="524"/>
      <c r="D2" s="524"/>
      <c r="E2" s="524"/>
      <c r="F2" s="524"/>
      <c r="G2" s="524"/>
      <c r="H2" s="524"/>
      <c r="I2" s="524"/>
      <c r="J2" s="239"/>
    </row>
    <row r="3" spans="1:10" ht="12.75" customHeight="1">
      <c r="A3" s="263"/>
      <c r="B3" s="7"/>
      <c r="C3" s="1"/>
      <c r="D3" s="2"/>
      <c r="E3" s="2"/>
      <c r="F3" s="2"/>
      <c r="G3" s="2"/>
      <c r="H3" s="2"/>
      <c r="I3" s="2"/>
      <c r="J3" s="3"/>
    </row>
    <row r="4" spans="1:10" ht="12.75" customHeight="1">
      <c r="A4" s="263"/>
      <c r="B4" s="7"/>
      <c r="C4" s="7"/>
      <c r="D4" s="10"/>
      <c r="E4" s="10"/>
      <c r="F4" s="7"/>
      <c r="G4" s="7"/>
      <c r="H4" s="7"/>
      <c r="I4" s="7"/>
      <c r="J4" s="9"/>
    </row>
    <row r="5" spans="1:10" ht="12.75" customHeight="1">
      <c r="A5" s="263"/>
      <c r="B5" s="172" t="s">
        <v>125</v>
      </c>
      <c r="C5" s="245"/>
      <c r="D5" s="7"/>
      <c r="E5" s="11"/>
      <c r="F5" s="11"/>
      <c r="G5" s="11"/>
      <c r="H5" s="11"/>
      <c r="I5" s="11"/>
      <c r="J5" s="9"/>
    </row>
    <row r="6" spans="1:10" ht="12.75" customHeight="1">
      <c r="A6" s="263"/>
      <c r="B6" s="7"/>
      <c r="C6" s="172"/>
      <c r="D6" s="7"/>
      <c r="E6" s="11"/>
      <c r="F6" s="11"/>
      <c r="G6" s="11"/>
      <c r="H6" s="11"/>
      <c r="I6" s="11"/>
      <c r="J6" s="9"/>
    </row>
    <row r="7" spans="1:10" ht="13.5" customHeight="1" thickBot="1">
      <c r="A7" s="263"/>
      <c r="B7" s="7"/>
      <c r="C7" s="7"/>
      <c r="D7" s="7"/>
      <c r="E7" s="11"/>
      <c r="F7" s="11"/>
      <c r="G7" s="11"/>
      <c r="H7" s="11"/>
      <c r="I7" s="11"/>
      <c r="J7" s="9"/>
    </row>
    <row r="8" spans="1:10" ht="61.5" customHeight="1" thickBot="1">
      <c r="A8" s="263"/>
      <c r="B8" s="293" t="s">
        <v>126</v>
      </c>
      <c r="C8" s="294" t="s">
        <v>127</v>
      </c>
      <c r="D8" s="294" t="s">
        <v>128</v>
      </c>
      <c r="E8" s="295" t="s">
        <v>51</v>
      </c>
      <c r="F8" s="295" t="s">
        <v>120</v>
      </c>
      <c r="G8" s="295" t="s">
        <v>121</v>
      </c>
      <c r="H8" s="296" t="s">
        <v>122</v>
      </c>
      <c r="I8" s="297" t="s">
        <v>123</v>
      </c>
      <c r="J8" s="9"/>
    </row>
    <row r="9" spans="1:10" ht="15" customHeight="1">
      <c r="A9" s="263"/>
      <c r="B9" s="287"/>
      <c r="C9" s="288"/>
      <c r="D9" s="288"/>
      <c r="E9" s="289" t="s">
        <v>129</v>
      </c>
      <c r="F9" s="290"/>
      <c r="G9" s="291"/>
      <c r="H9" s="291"/>
      <c r="I9" s="292"/>
      <c r="J9" s="9"/>
    </row>
    <row r="10" spans="1:10" s="261" customFormat="1" ht="15" customHeight="1" thickBot="1">
      <c r="A10" s="361"/>
      <c r="B10" s="355"/>
      <c r="C10" s="356"/>
      <c r="D10" s="356"/>
      <c r="E10" s="362"/>
      <c r="F10" s="358"/>
      <c r="G10" s="359"/>
      <c r="H10" s="359"/>
      <c r="I10" s="360"/>
      <c r="J10" s="9"/>
    </row>
    <row r="11" spans="1:10" ht="21.75" customHeight="1">
      <c r="A11" s="263"/>
      <c r="B11" s="245"/>
      <c r="C11" s="245"/>
      <c r="D11" s="245"/>
      <c r="E11" s="245"/>
      <c r="F11" s="245"/>
      <c r="G11" s="245"/>
      <c r="H11" s="245"/>
      <c r="I11" s="245"/>
      <c r="J11" s="247"/>
    </row>
    <row r="12" spans="1:10">
      <c r="A12" s="263"/>
      <c r="B12" s="245"/>
      <c r="C12" s="245"/>
      <c r="D12" s="245"/>
      <c r="E12" s="245"/>
      <c r="F12" s="245"/>
      <c r="G12" s="245"/>
      <c r="H12" s="245"/>
      <c r="I12" s="245"/>
      <c r="J12" s="247"/>
    </row>
    <row r="13" spans="1:10">
      <c r="A13" s="263"/>
      <c r="B13" s="354" t="s">
        <v>130</v>
      </c>
      <c r="C13" s="245"/>
      <c r="D13" s="245"/>
      <c r="E13" s="245"/>
      <c r="F13" s="245"/>
      <c r="G13" s="245"/>
      <c r="H13" s="245"/>
      <c r="I13" s="245"/>
      <c r="J13" s="247"/>
    </row>
    <row r="14" spans="1:10">
      <c r="A14" s="263"/>
      <c r="B14" s="354" t="s">
        <v>131</v>
      </c>
      <c r="C14" s="245"/>
      <c r="D14" s="245"/>
      <c r="E14" s="245"/>
      <c r="F14" s="245"/>
      <c r="G14" s="245"/>
      <c r="H14" s="245"/>
      <c r="I14" s="245"/>
      <c r="J14" s="247"/>
    </row>
    <row r="15" spans="1:10" ht="15.75" thickBot="1">
      <c r="A15" s="264"/>
      <c r="B15" s="248"/>
      <c r="C15" s="248"/>
      <c r="D15" s="248"/>
      <c r="E15" s="248"/>
      <c r="F15" s="248"/>
      <c r="G15" s="248"/>
      <c r="H15" s="248"/>
      <c r="I15" s="248"/>
      <c r="J15" s="249"/>
    </row>
  </sheetData>
  <mergeCells count="1">
    <mergeCell ref="B2:I2"/>
  </mergeCells>
  <dataValidations count="5">
    <dataValidation showInputMessage="1" showErrorMessage="1" error="Veuillez sélectionner une catégorie dans la liste proposée." sqref="F10" xr:uid="{00000000-0002-0000-0400-000000000000}"/>
    <dataValidation type="textLength" operator="equal" allowBlank="1" showInputMessage="1" showErrorMessage="1" error="Veuillez saisir un n° finess de 9 caractères (sans espace, tiret, ...)" sqref="E9:E10" xr:uid="{00000000-0002-0000-0400-000001000000}">
      <formula1>9</formula1>
    </dataValidation>
    <dataValidation type="decimal" operator="greaterThanOrEqual" allowBlank="1" showInputMessage="1" showErrorMessage="1" error="Veuillez saisir un nombre." sqref="G9:I10" xr:uid="{00000000-0002-0000-0400-000002000000}">
      <formula1>0</formula1>
    </dataValidation>
    <dataValidation type="list" showInputMessage="1" showErrorMessage="1" error="Veuillez sélectionner une catégorie dans la liste proposée." sqref="F9" xr:uid="{00000000-0002-0000-0400-000003000000}">
      <formula1>CategorieID_CR_SF</formula1>
    </dataValidation>
    <dataValidation type="textLength" operator="lessThanOrEqual" allowBlank="1" showInputMessage="1" showErrorMessage="1" error="Veuillez saisir un identifiant de 6 caractères (sans caractère spéciaux, espace, tiret, accents...)" sqref="B9" xr:uid="{00000000-0002-0000-0400-000004000000}">
      <formula1>6</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
  <dimension ref="A1:P145"/>
  <sheetViews>
    <sheetView showGridLines="0" workbookViewId="0"/>
  </sheetViews>
  <sheetFormatPr baseColWidth="10" defaultColWidth="11.42578125" defaultRowHeight="12.75"/>
  <cols>
    <col min="1" max="1" width="3.85546875" style="23" customWidth="1"/>
    <col min="2" max="2" width="13.28515625" style="23" customWidth="1"/>
    <col min="3" max="3" width="61.85546875" style="23" customWidth="1"/>
    <col min="4" max="15" width="12.7109375" style="23" customWidth="1"/>
    <col min="16" max="16" width="2.7109375" style="23" customWidth="1"/>
    <col min="17" max="16384" width="11.42578125" style="23"/>
  </cols>
  <sheetData>
    <row r="1" spans="1:16">
      <c r="A1" s="94"/>
      <c r="B1" s="95"/>
      <c r="C1" s="95"/>
      <c r="D1" s="95"/>
      <c r="E1" s="95"/>
      <c r="F1" s="95"/>
      <c r="G1" s="95"/>
      <c r="H1" s="95"/>
      <c r="I1" s="74"/>
      <c r="J1" s="74"/>
      <c r="K1" s="74"/>
      <c r="L1" s="74"/>
      <c r="M1" s="95"/>
      <c r="N1" s="95"/>
      <c r="O1" s="95"/>
      <c r="P1" s="100"/>
    </row>
    <row r="2" spans="1:16" s="99" customFormat="1" ht="25.5" customHeight="1">
      <c r="A2" s="96"/>
      <c r="B2" s="561" t="s">
        <v>132</v>
      </c>
      <c r="C2" s="562"/>
      <c r="D2" s="555"/>
      <c r="E2" s="556"/>
      <c r="F2" s="556"/>
      <c r="G2" s="557"/>
      <c r="H2" s="97"/>
      <c r="I2" s="97"/>
      <c r="J2" s="97"/>
      <c r="K2" s="97"/>
      <c r="L2" s="97"/>
      <c r="M2" s="97"/>
      <c r="N2" s="97"/>
      <c r="O2" s="97"/>
      <c r="P2" s="98"/>
    </row>
    <row r="3" spans="1:16" s="99" customFormat="1" ht="25.5" customHeight="1">
      <c r="A3" s="96"/>
      <c r="B3" s="561" t="s">
        <v>133</v>
      </c>
      <c r="C3" s="562"/>
      <c r="D3" s="558"/>
      <c r="E3" s="559"/>
      <c r="F3" s="559"/>
      <c r="G3" s="560"/>
      <c r="H3" s="97"/>
      <c r="I3" s="97"/>
      <c r="J3" s="97"/>
      <c r="K3" s="97"/>
      <c r="L3" s="97"/>
      <c r="M3" s="97"/>
      <c r="N3" s="97"/>
      <c r="O3" s="97"/>
      <c r="P3" s="98"/>
    </row>
    <row r="4" spans="1:16" s="99" customFormat="1">
      <c r="A4" s="96"/>
      <c r="B4" s="97"/>
      <c r="C4" s="97"/>
      <c r="D4" s="97"/>
      <c r="E4" s="97"/>
      <c r="F4" s="97"/>
      <c r="G4" s="97"/>
      <c r="H4" s="97"/>
      <c r="I4" s="97"/>
      <c r="J4" s="97"/>
      <c r="K4" s="97"/>
      <c r="L4" s="97"/>
      <c r="M4" s="97"/>
      <c r="N4" s="97"/>
      <c r="O4" s="97"/>
      <c r="P4" s="98"/>
    </row>
    <row r="5" spans="1:16" s="99" customFormat="1">
      <c r="A5" s="96"/>
      <c r="B5" s="97"/>
      <c r="C5" s="97"/>
      <c r="D5" s="101" t="s">
        <v>134</v>
      </c>
      <c r="E5" s="97"/>
      <c r="F5" s="97"/>
      <c r="G5" s="97"/>
      <c r="H5" s="97"/>
      <c r="I5" s="97"/>
      <c r="J5" s="97"/>
      <c r="K5" s="97"/>
      <c r="L5" s="97"/>
      <c r="M5" s="97"/>
      <c r="N5" s="97"/>
      <c r="O5" s="97"/>
      <c r="P5" s="98"/>
    </row>
    <row r="6" spans="1:16" s="99" customFormat="1">
      <c r="A6" s="96"/>
      <c r="B6" s="97"/>
      <c r="C6" s="97"/>
      <c r="D6" s="101"/>
      <c r="E6" s="97"/>
      <c r="F6" s="97"/>
      <c r="G6" s="97"/>
      <c r="H6" s="97"/>
      <c r="I6" s="97"/>
      <c r="J6" s="97"/>
      <c r="K6" s="97"/>
      <c r="L6" s="97"/>
      <c r="M6" s="97"/>
      <c r="N6" s="97"/>
      <c r="O6" s="97"/>
      <c r="P6" s="98"/>
    </row>
    <row r="7" spans="1:16" s="99" customFormat="1">
      <c r="A7" s="96"/>
      <c r="B7" s="97"/>
      <c r="C7" s="97"/>
      <c r="D7" s="102" t="s">
        <v>135</v>
      </c>
      <c r="E7" s="102" t="s">
        <v>136</v>
      </c>
      <c r="F7" s="102" t="s">
        <v>137</v>
      </c>
      <c r="G7" s="102" t="s">
        <v>138</v>
      </c>
      <c r="H7" s="102" t="s">
        <v>139</v>
      </c>
      <c r="I7" s="97"/>
      <c r="J7" s="97"/>
      <c r="K7" s="97"/>
      <c r="L7" s="97"/>
      <c r="M7" s="97"/>
      <c r="N7" s="97"/>
      <c r="O7" s="97"/>
      <c r="P7" s="98"/>
    </row>
    <row r="8" spans="1:16" s="99" customFormat="1">
      <c r="A8" s="96"/>
      <c r="B8" s="97"/>
      <c r="C8" s="97"/>
      <c r="D8" s="108"/>
      <c r="E8" s="108"/>
      <c r="F8" s="108"/>
      <c r="G8" s="108"/>
      <c r="H8" s="108"/>
      <c r="I8" s="97"/>
      <c r="J8" s="97"/>
      <c r="K8" s="97"/>
      <c r="L8" s="97"/>
      <c r="M8" s="97"/>
      <c r="N8" s="97"/>
      <c r="O8" s="97"/>
      <c r="P8" s="98"/>
    </row>
    <row r="9" spans="1:16" s="99" customFormat="1">
      <c r="A9" s="96"/>
      <c r="B9" s="97"/>
      <c r="C9" s="97"/>
      <c r="D9" s="97"/>
      <c r="E9" s="97"/>
      <c r="F9" s="97"/>
      <c r="G9" s="97"/>
      <c r="H9" s="97"/>
      <c r="I9" s="97"/>
      <c r="J9" s="97"/>
      <c r="K9" s="97"/>
      <c r="L9" s="97"/>
      <c r="M9" s="97"/>
      <c r="N9" s="97"/>
      <c r="O9" s="97"/>
      <c r="P9" s="98"/>
    </row>
    <row r="10" spans="1:16" s="99" customFormat="1">
      <c r="A10" s="96"/>
      <c r="B10" s="97"/>
      <c r="C10" s="97"/>
      <c r="D10" s="97"/>
      <c r="E10" s="97"/>
      <c r="F10" s="97"/>
      <c r="G10" s="97"/>
      <c r="H10" s="97"/>
      <c r="I10" s="97"/>
      <c r="J10" s="97"/>
      <c r="K10" s="97"/>
      <c r="L10" s="97"/>
      <c r="M10" s="97"/>
      <c r="N10" s="97"/>
      <c r="O10" s="97"/>
      <c r="P10" s="98"/>
    </row>
    <row r="11" spans="1:16" s="252" customFormat="1" ht="45.75" customHeight="1">
      <c r="A11" s="250"/>
      <c r="B11" s="524" t="s">
        <v>140</v>
      </c>
      <c r="C11" s="524"/>
      <c r="D11" s="524"/>
      <c r="E11" s="524"/>
      <c r="F11" s="524"/>
      <c r="G11" s="524"/>
      <c r="H11" s="524"/>
      <c r="I11" s="524"/>
      <c r="J11" s="524"/>
      <c r="K11" s="524"/>
      <c r="L11" s="524"/>
      <c r="M11" s="524"/>
      <c r="N11" s="524"/>
      <c r="O11" s="524"/>
      <c r="P11" s="251"/>
    </row>
    <row r="12" spans="1:16">
      <c r="A12" s="20"/>
      <c r="B12" s="17"/>
      <c r="C12" s="17"/>
      <c r="D12" s="17"/>
      <c r="E12" s="17"/>
      <c r="F12" s="17"/>
      <c r="G12" s="17"/>
      <c r="H12" s="17"/>
      <c r="I12" s="17"/>
      <c r="J12" s="17"/>
      <c r="K12" s="17"/>
      <c r="L12" s="17"/>
      <c r="M12" s="17"/>
      <c r="N12" s="17"/>
      <c r="O12" s="17"/>
      <c r="P12" s="22"/>
    </row>
    <row r="13" spans="1:16">
      <c r="A13" s="20"/>
      <c r="B13" s="173" t="s">
        <v>141</v>
      </c>
      <c r="C13" s="173"/>
      <c r="D13" s="174"/>
      <c r="E13" s="174"/>
      <c r="F13" s="17"/>
      <c r="G13" s="17"/>
      <c r="H13" s="17"/>
      <c r="I13" s="17"/>
      <c r="J13" s="17"/>
      <c r="K13" s="17"/>
      <c r="L13" s="17"/>
      <c r="M13" s="17"/>
      <c r="N13" s="17"/>
      <c r="O13" s="17"/>
      <c r="P13" s="22"/>
    </row>
    <row r="14" spans="1:16">
      <c r="A14" s="20"/>
      <c r="B14" s="173"/>
      <c r="C14" s="173"/>
      <c r="D14" s="174"/>
      <c r="E14" s="174"/>
      <c r="F14" s="17"/>
      <c r="G14" s="17"/>
      <c r="H14" s="17"/>
      <c r="I14" s="17"/>
      <c r="J14" s="17"/>
      <c r="K14" s="17"/>
      <c r="L14" s="17"/>
      <c r="M14" s="17"/>
      <c r="N14" s="17"/>
      <c r="O14" s="17"/>
      <c r="P14" s="22"/>
    </row>
    <row r="15" spans="1:16">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17"/>
      <c r="J16" s="17"/>
      <c r="K16" s="17"/>
      <c r="L16" s="17"/>
      <c r="M16" s="17"/>
      <c r="N16" s="17"/>
      <c r="O16" s="17"/>
      <c r="P16" s="22"/>
    </row>
    <row r="17" spans="1:16" ht="12.75" customHeight="1">
      <c r="A17" s="20"/>
      <c r="B17" s="547"/>
      <c r="C17" s="547" t="s">
        <v>142</v>
      </c>
      <c r="D17" s="547" t="s">
        <v>54</v>
      </c>
      <c r="E17" s="563"/>
      <c r="F17" s="563"/>
      <c r="G17" s="563"/>
      <c r="H17" s="564"/>
      <c r="I17" s="565" t="s">
        <v>143</v>
      </c>
      <c r="J17" s="566"/>
      <c r="K17" s="566"/>
      <c r="L17" s="566"/>
      <c r="M17" s="566"/>
      <c r="N17" s="566"/>
      <c r="O17" s="567"/>
      <c r="P17" s="22"/>
    </row>
    <row r="18" spans="1:16" ht="39" thickBot="1">
      <c r="A18" s="20"/>
      <c r="B18" s="548"/>
      <c r="C18" s="548"/>
      <c r="D18" s="175" t="s">
        <v>144</v>
      </c>
      <c r="E18" s="176" t="s">
        <v>145</v>
      </c>
      <c r="F18" s="176" t="s">
        <v>146</v>
      </c>
      <c r="G18" s="176" t="s">
        <v>147</v>
      </c>
      <c r="H18" s="177" t="s">
        <v>148</v>
      </c>
      <c r="I18" s="175" t="s">
        <v>144</v>
      </c>
      <c r="J18" s="176" t="s">
        <v>145</v>
      </c>
      <c r="K18" s="176" t="s">
        <v>146</v>
      </c>
      <c r="L18" s="176" t="s">
        <v>149</v>
      </c>
      <c r="M18" s="176" t="s">
        <v>147</v>
      </c>
      <c r="N18" s="177" t="s">
        <v>148</v>
      </c>
      <c r="O18" s="411" t="s">
        <v>150</v>
      </c>
      <c r="P18" s="22"/>
    </row>
    <row r="19" spans="1:16" ht="12.6" customHeight="1">
      <c r="A19" s="20"/>
      <c r="B19" s="549" t="s">
        <v>151</v>
      </c>
      <c r="C19" s="178" t="s">
        <v>152</v>
      </c>
      <c r="D19" s="113"/>
      <c r="E19" s="112"/>
      <c r="F19" s="112"/>
      <c r="G19" s="112"/>
      <c r="H19" s="114"/>
      <c r="I19" s="113"/>
      <c r="J19" s="112"/>
      <c r="K19" s="112"/>
      <c r="L19" s="80">
        <f t="shared" ref="L19:L32" si="0">IF(I19=0,0,AVERAGE(I19,J19,K19))</f>
        <v>0</v>
      </c>
      <c r="M19" s="112"/>
      <c r="N19" s="112"/>
      <c r="O19" s="179">
        <f>IF(M$53=0,0,N19/M$53)</f>
        <v>0</v>
      </c>
      <c r="P19" s="22"/>
    </row>
    <row r="20" spans="1:16" ht="15" customHeight="1">
      <c r="A20" s="20"/>
      <c r="B20" s="550"/>
      <c r="C20" s="24" t="s">
        <v>153</v>
      </c>
      <c r="D20" s="116"/>
      <c r="E20" s="115"/>
      <c r="F20" s="115"/>
      <c r="G20" s="115"/>
      <c r="H20" s="117"/>
      <c r="I20" s="116"/>
      <c r="J20" s="115"/>
      <c r="K20" s="115"/>
      <c r="L20" s="81">
        <f t="shared" si="0"/>
        <v>0</v>
      </c>
      <c r="M20" s="115"/>
      <c r="N20" s="115"/>
      <c r="O20" s="180">
        <f>IF(M$53=0,0,N20/M$53)</f>
        <v>0</v>
      </c>
      <c r="P20" s="22"/>
    </row>
    <row r="21" spans="1:16" ht="15" customHeight="1">
      <c r="A21" s="20"/>
      <c r="B21" s="550"/>
      <c r="C21" s="181" t="s">
        <v>154</v>
      </c>
      <c r="D21" s="82">
        <f t="shared" ref="D21:K21" si="1">SUM(D19:D20)</f>
        <v>0</v>
      </c>
      <c r="E21" s="83">
        <f t="shared" si="1"/>
        <v>0</v>
      </c>
      <c r="F21" s="84">
        <f t="shared" si="1"/>
        <v>0</v>
      </c>
      <c r="G21" s="84">
        <f t="shared" si="1"/>
        <v>0</v>
      </c>
      <c r="H21" s="85">
        <f t="shared" si="1"/>
        <v>0</v>
      </c>
      <c r="I21" s="86">
        <f t="shared" si="1"/>
        <v>0</v>
      </c>
      <c r="J21" s="84">
        <f t="shared" si="1"/>
        <v>0</v>
      </c>
      <c r="K21" s="84">
        <f t="shared" si="1"/>
        <v>0</v>
      </c>
      <c r="L21" s="84">
        <f t="shared" si="0"/>
        <v>0</v>
      </c>
      <c r="M21" s="84">
        <f>SUM(M19:M20)</f>
        <v>0</v>
      </c>
      <c r="N21" s="84">
        <f>SUM(N19:N20)</f>
        <v>0</v>
      </c>
      <c r="O21" s="182">
        <f>IF(M$53=0,0,N21/M$53)</f>
        <v>0</v>
      </c>
      <c r="P21" s="22"/>
    </row>
    <row r="22" spans="1:16" ht="15.75" customHeight="1" thickBot="1">
      <c r="A22" s="20"/>
      <c r="B22" s="550"/>
      <c r="C22" s="183" t="s">
        <v>155</v>
      </c>
      <c r="D22" s="119"/>
      <c r="E22" s="118"/>
      <c r="F22" s="109"/>
      <c r="G22" s="109"/>
      <c r="H22" s="111"/>
      <c r="I22" s="110"/>
      <c r="J22" s="109"/>
      <c r="K22" s="109"/>
      <c r="L22" s="87">
        <f t="shared" si="0"/>
        <v>0</v>
      </c>
      <c r="M22" s="109"/>
      <c r="N22" s="109"/>
      <c r="O22" s="184"/>
      <c r="P22" s="22"/>
    </row>
    <row r="23" spans="1:16" ht="15" customHeight="1">
      <c r="A23" s="20"/>
      <c r="B23" s="550"/>
      <c r="C23" s="178" t="s">
        <v>156</v>
      </c>
      <c r="D23" s="113"/>
      <c r="E23" s="112"/>
      <c r="F23" s="112"/>
      <c r="G23" s="112"/>
      <c r="H23" s="114"/>
      <c r="I23" s="113"/>
      <c r="J23" s="112"/>
      <c r="K23" s="112"/>
      <c r="L23" s="80">
        <f t="shared" si="0"/>
        <v>0</v>
      </c>
      <c r="M23" s="112"/>
      <c r="N23" s="112"/>
      <c r="O23" s="179">
        <f>IF(M$53=0,0,N23/M$53)</f>
        <v>0</v>
      </c>
      <c r="P23" s="22"/>
    </row>
    <row r="24" spans="1:16" ht="15" customHeight="1">
      <c r="A24" s="20"/>
      <c r="B24" s="550"/>
      <c r="C24" s="24" t="s">
        <v>157</v>
      </c>
      <c r="D24" s="116"/>
      <c r="E24" s="115"/>
      <c r="F24" s="115"/>
      <c r="G24" s="115"/>
      <c r="H24" s="117"/>
      <c r="I24" s="116"/>
      <c r="J24" s="115"/>
      <c r="K24" s="115"/>
      <c r="L24" s="81">
        <f t="shared" si="0"/>
        <v>0</v>
      </c>
      <c r="M24" s="115"/>
      <c r="N24" s="115"/>
      <c r="O24" s="180">
        <f>IF(M$53=0,0,N24/M$53)</f>
        <v>0</v>
      </c>
      <c r="P24" s="22"/>
    </row>
    <row r="25" spans="1:16" ht="15" customHeight="1">
      <c r="A25" s="20"/>
      <c r="B25" s="550"/>
      <c r="C25" s="181" t="s">
        <v>158</v>
      </c>
      <c r="D25" s="82">
        <f t="shared" ref="D25:K25" si="2">SUM(D23:D24)</f>
        <v>0</v>
      </c>
      <c r="E25" s="83">
        <f t="shared" si="2"/>
        <v>0</v>
      </c>
      <c r="F25" s="84">
        <f t="shared" si="2"/>
        <v>0</v>
      </c>
      <c r="G25" s="84">
        <f t="shared" si="2"/>
        <v>0</v>
      </c>
      <c r="H25" s="85">
        <f t="shared" si="2"/>
        <v>0</v>
      </c>
      <c r="I25" s="86">
        <f t="shared" si="2"/>
        <v>0</v>
      </c>
      <c r="J25" s="84">
        <f t="shared" si="2"/>
        <v>0</v>
      </c>
      <c r="K25" s="84">
        <f t="shared" si="2"/>
        <v>0</v>
      </c>
      <c r="L25" s="84">
        <f t="shared" si="0"/>
        <v>0</v>
      </c>
      <c r="M25" s="84">
        <f>SUM(M23:M24)</f>
        <v>0</v>
      </c>
      <c r="N25" s="84">
        <f>SUM(N23:N24)</f>
        <v>0</v>
      </c>
      <c r="O25" s="182">
        <f>IF(M$53=0,0,N25/M$53)</f>
        <v>0</v>
      </c>
      <c r="P25" s="22"/>
    </row>
    <row r="26" spans="1:16" ht="15.75" customHeight="1" thickBot="1">
      <c r="A26" s="20"/>
      <c r="B26" s="550"/>
      <c r="C26" s="183" t="s">
        <v>155</v>
      </c>
      <c r="D26" s="119"/>
      <c r="E26" s="118"/>
      <c r="F26" s="109"/>
      <c r="G26" s="109"/>
      <c r="H26" s="111"/>
      <c r="I26" s="110"/>
      <c r="J26" s="109"/>
      <c r="K26" s="109"/>
      <c r="L26" s="87">
        <f t="shared" si="0"/>
        <v>0</v>
      </c>
      <c r="M26" s="109"/>
      <c r="N26" s="109"/>
      <c r="O26" s="184"/>
      <c r="P26" s="22"/>
    </row>
    <row r="27" spans="1:16" ht="15" customHeight="1">
      <c r="A27" s="20"/>
      <c r="B27" s="550"/>
      <c r="C27" s="178" t="s">
        <v>159</v>
      </c>
      <c r="D27" s="113"/>
      <c r="E27" s="112"/>
      <c r="F27" s="112"/>
      <c r="G27" s="112"/>
      <c r="H27" s="114"/>
      <c r="I27" s="113"/>
      <c r="J27" s="112"/>
      <c r="K27" s="112"/>
      <c r="L27" s="80">
        <f t="shared" si="0"/>
        <v>0</v>
      </c>
      <c r="M27" s="112"/>
      <c r="N27" s="112"/>
      <c r="O27" s="179">
        <f>IF(M$53=0,0,N27/M$53)</f>
        <v>0</v>
      </c>
      <c r="P27" s="22"/>
    </row>
    <row r="28" spans="1:16" ht="15" customHeight="1">
      <c r="A28" s="20"/>
      <c r="B28" s="550"/>
      <c r="C28" s="24" t="s">
        <v>160</v>
      </c>
      <c r="D28" s="116"/>
      <c r="E28" s="115"/>
      <c r="F28" s="115"/>
      <c r="G28" s="115"/>
      <c r="H28" s="117"/>
      <c r="I28" s="116"/>
      <c r="J28" s="115"/>
      <c r="K28" s="115"/>
      <c r="L28" s="81">
        <f t="shared" si="0"/>
        <v>0</v>
      </c>
      <c r="M28" s="115"/>
      <c r="N28" s="115"/>
      <c r="O28" s="180">
        <f>IF(M$53=0,0,N28/M$53)</f>
        <v>0</v>
      </c>
      <c r="P28" s="22"/>
    </row>
    <row r="29" spans="1:16" ht="15" customHeight="1">
      <c r="A29" s="20"/>
      <c r="B29" s="550"/>
      <c r="C29" s="181" t="s">
        <v>161</v>
      </c>
      <c r="D29" s="82">
        <f t="shared" ref="D29:K29" si="3">SUM(D27:D28)</f>
        <v>0</v>
      </c>
      <c r="E29" s="83">
        <f t="shared" si="3"/>
        <v>0</v>
      </c>
      <c r="F29" s="84">
        <f t="shared" si="3"/>
        <v>0</v>
      </c>
      <c r="G29" s="84">
        <f t="shared" si="3"/>
        <v>0</v>
      </c>
      <c r="H29" s="85">
        <f t="shared" si="3"/>
        <v>0</v>
      </c>
      <c r="I29" s="86">
        <f t="shared" si="3"/>
        <v>0</v>
      </c>
      <c r="J29" s="84">
        <f t="shared" si="3"/>
        <v>0</v>
      </c>
      <c r="K29" s="84">
        <f t="shared" si="3"/>
        <v>0</v>
      </c>
      <c r="L29" s="84">
        <f t="shared" si="0"/>
        <v>0</v>
      </c>
      <c r="M29" s="84">
        <f>SUM(M27:M28)</f>
        <v>0</v>
      </c>
      <c r="N29" s="84">
        <f>SUM(N27:N28)</f>
        <v>0</v>
      </c>
      <c r="O29" s="182">
        <f>IF(M$53=0,0,N29/M$53)</f>
        <v>0</v>
      </c>
      <c r="P29" s="22"/>
    </row>
    <row r="30" spans="1:16" ht="15.75" customHeight="1" thickBot="1">
      <c r="A30" s="20"/>
      <c r="B30" s="550"/>
      <c r="C30" s="183" t="s">
        <v>155</v>
      </c>
      <c r="D30" s="119"/>
      <c r="E30" s="118"/>
      <c r="F30" s="109"/>
      <c r="G30" s="109"/>
      <c r="H30" s="111"/>
      <c r="I30" s="110"/>
      <c r="J30" s="109"/>
      <c r="K30" s="109"/>
      <c r="L30" s="84">
        <f t="shared" si="0"/>
        <v>0</v>
      </c>
      <c r="M30" s="109"/>
      <c r="N30" s="109"/>
      <c r="O30" s="184"/>
      <c r="P30" s="22"/>
    </row>
    <row r="31" spans="1:16" ht="15" customHeight="1">
      <c r="A31" s="20"/>
      <c r="B31" s="550"/>
      <c r="C31" s="21" t="s">
        <v>162</v>
      </c>
      <c r="D31" s="88">
        <f t="shared" ref="D31:K31" si="4">D21+D25+D29</f>
        <v>0</v>
      </c>
      <c r="E31" s="89">
        <f t="shared" si="4"/>
        <v>0</v>
      </c>
      <c r="F31" s="89">
        <f t="shared" si="4"/>
        <v>0</v>
      </c>
      <c r="G31" s="89">
        <f t="shared" si="4"/>
        <v>0</v>
      </c>
      <c r="H31" s="90">
        <f t="shared" si="4"/>
        <v>0</v>
      </c>
      <c r="I31" s="88">
        <f t="shared" si="4"/>
        <v>0</v>
      </c>
      <c r="J31" s="89">
        <f t="shared" si="4"/>
        <v>0</v>
      </c>
      <c r="K31" s="89">
        <f t="shared" si="4"/>
        <v>0</v>
      </c>
      <c r="L31" s="150">
        <f>IF(I31=0,0,AVERAGE(I31,J31,K31))</f>
        <v>0</v>
      </c>
      <c r="M31" s="89">
        <f>M21+M25+M29</f>
        <v>0</v>
      </c>
      <c r="N31" s="89">
        <f>N21+N25+N29</f>
        <v>0</v>
      </c>
      <c r="O31" s="185">
        <f>IF(M$53=0,0,N31/M$53)</f>
        <v>0</v>
      </c>
      <c r="P31" s="22"/>
    </row>
    <row r="32" spans="1:16" ht="15" customHeight="1">
      <c r="A32" s="20"/>
      <c r="B32" s="550"/>
      <c r="C32" s="24" t="s">
        <v>163</v>
      </c>
      <c r="D32" s="116"/>
      <c r="E32" s="115"/>
      <c r="F32" s="115"/>
      <c r="G32" s="115"/>
      <c r="H32" s="117"/>
      <c r="I32" s="116"/>
      <c r="J32" s="115"/>
      <c r="K32" s="115"/>
      <c r="L32" s="81">
        <f t="shared" si="0"/>
        <v>0</v>
      </c>
      <c r="M32" s="115"/>
      <c r="N32" s="115"/>
      <c r="O32" s="180">
        <f>IF(M$53=0,0,N32/M$53)</f>
        <v>0</v>
      </c>
      <c r="P32" s="22"/>
    </row>
    <row r="33" spans="1:16" ht="15.75" customHeight="1" thickBot="1">
      <c r="A33" s="20"/>
      <c r="B33" s="551"/>
      <c r="C33" s="186" t="s">
        <v>164</v>
      </c>
      <c r="D33" s="91">
        <f>D21+D25+D29+D32</f>
        <v>0</v>
      </c>
      <c r="E33" s="92">
        <f t="shared" ref="E33:K33" si="5">E21+E25+E29+E32</f>
        <v>0</v>
      </c>
      <c r="F33" s="92">
        <f t="shared" si="5"/>
        <v>0</v>
      </c>
      <c r="G33" s="92">
        <f t="shared" si="5"/>
        <v>0</v>
      </c>
      <c r="H33" s="93">
        <f t="shared" si="5"/>
        <v>0</v>
      </c>
      <c r="I33" s="91">
        <f t="shared" si="5"/>
        <v>0</v>
      </c>
      <c r="J33" s="92">
        <f t="shared" si="5"/>
        <v>0</v>
      </c>
      <c r="K33" s="92">
        <f t="shared" si="5"/>
        <v>0</v>
      </c>
      <c r="L33" s="92">
        <f t="shared" ref="L33:L38" si="6">IF(I33=0,0,AVERAGE(I33,J33,K33))</f>
        <v>0</v>
      </c>
      <c r="M33" s="92">
        <f>M21+M25+M29+M32</f>
        <v>0</v>
      </c>
      <c r="N33" s="92">
        <f>N21+N25+N29+N32</f>
        <v>0</v>
      </c>
      <c r="O33" s="187">
        <f>IF(M$53=0,0,N33/M$53)</f>
        <v>0</v>
      </c>
      <c r="P33" s="22"/>
    </row>
    <row r="34" spans="1:16" s="281" customFormat="1" ht="25.5">
      <c r="A34" s="240"/>
      <c r="B34" s="552" t="s">
        <v>165</v>
      </c>
      <c r="C34" s="188" t="s">
        <v>166</v>
      </c>
      <c r="D34" s="298"/>
      <c r="E34" s="299"/>
      <c r="F34" s="299"/>
      <c r="G34" s="299"/>
      <c r="H34" s="300"/>
      <c r="I34" s="397"/>
      <c r="J34" s="401"/>
      <c r="K34" s="401"/>
      <c r="L34" s="285">
        <f t="shared" si="6"/>
        <v>0</v>
      </c>
      <c r="M34" s="401"/>
      <c r="N34" s="401"/>
      <c r="O34" s="189"/>
      <c r="P34" s="9"/>
    </row>
    <row r="35" spans="1:16" s="281" customFormat="1" ht="25.5">
      <c r="A35" s="240"/>
      <c r="B35" s="553"/>
      <c r="C35" s="190" t="s">
        <v>167</v>
      </c>
      <c r="D35" s="301"/>
      <c r="E35" s="302"/>
      <c r="F35" s="302"/>
      <c r="G35" s="302"/>
      <c r="H35" s="303"/>
      <c r="I35" s="398"/>
      <c r="J35" s="402"/>
      <c r="K35" s="402"/>
      <c r="L35" s="285">
        <f t="shared" si="6"/>
        <v>0</v>
      </c>
      <c r="M35" s="402"/>
      <c r="N35" s="402"/>
      <c r="O35" s="191"/>
      <c r="P35" s="9"/>
    </row>
    <row r="36" spans="1:16" s="253" customFormat="1">
      <c r="A36" s="20"/>
      <c r="B36" s="553"/>
      <c r="C36" s="190" t="s">
        <v>168</v>
      </c>
      <c r="D36" s="301"/>
      <c r="E36" s="302"/>
      <c r="F36" s="302"/>
      <c r="G36" s="302"/>
      <c r="H36" s="303"/>
      <c r="I36" s="192">
        <f>I34+I35</f>
        <v>0</v>
      </c>
      <c r="J36" s="81">
        <f>J34+J35</f>
        <v>0</v>
      </c>
      <c r="K36" s="81">
        <f>K34+K35</f>
        <v>0</v>
      </c>
      <c r="L36" s="81">
        <f t="shared" si="6"/>
        <v>0</v>
      </c>
      <c r="M36" s="193">
        <f>M34+M35</f>
        <v>0</v>
      </c>
      <c r="N36" s="193">
        <f>N34+N35</f>
        <v>0</v>
      </c>
      <c r="O36" s="191"/>
      <c r="P36" s="22"/>
    </row>
    <row r="37" spans="1:16" s="253" customFormat="1">
      <c r="A37" s="20"/>
      <c r="B37" s="553"/>
      <c r="C37" s="190" t="s">
        <v>169</v>
      </c>
      <c r="D37" s="304"/>
      <c r="E37" s="305"/>
      <c r="F37" s="305"/>
      <c r="G37" s="305"/>
      <c r="H37" s="306"/>
      <c r="I37" s="192">
        <f>I33</f>
        <v>0</v>
      </c>
      <c r="J37" s="81">
        <f>J33</f>
        <v>0</v>
      </c>
      <c r="K37" s="81">
        <f>K33</f>
        <v>0</v>
      </c>
      <c r="L37" s="81">
        <f t="shared" si="6"/>
        <v>0</v>
      </c>
      <c r="M37" s="193">
        <f>M33</f>
        <v>0</v>
      </c>
      <c r="N37" s="193">
        <f>N33</f>
        <v>0</v>
      </c>
      <c r="O37" s="194"/>
      <c r="P37" s="22"/>
    </row>
    <row r="38" spans="1:16" s="280" customFormat="1" ht="26.25" thickBot="1">
      <c r="A38" s="275"/>
      <c r="B38" s="554"/>
      <c r="C38" s="195" t="s">
        <v>170</v>
      </c>
      <c r="D38" s="307"/>
      <c r="E38" s="308"/>
      <c r="F38" s="308"/>
      <c r="G38" s="308"/>
      <c r="H38" s="309"/>
      <c r="I38" s="276">
        <f>I36+I37</f>
        <v>0</v>
      </c>
      <c r="J38" s="277">
        <f>J36+J37</f>
        <v>0</v>
      </c>
      <c r="K38" s="277">
        <f>K36+K37</f>
        <v>0</v>
      </c>
      <c r="L38" s="277">
        <f t="shared" si="6"/>
        <v>0</v>
      </c>
      <c r="M38" s="277">
        <f>M36+M37</f>
        <v>0</v>
      </c>
      <c r="N38" s="277">
        <f>N36+N37</f>
        <v>0</v>
      </c>
      <c r="O38" s="278">
        <f>IF(M$53=0,0,N38/M$53)</f>
        <v>0</v>
      </c>
      <c r="P38" s="279"/>
    </row>
    <row r="39" spans="1:16" s="410" customFormat="1" ht="16.5" customHeight="1">
      <c r="A39" s="405"/>
      <c r="B39" s="406" t="s">
        <v>171</v>
      </c>
      <c r="C39" s="406"/>
      <c r="D39" s="407"/>
      <c r="E39" s="407"/>
      <c r="F39" s="407"/>
      <c r="G39" s="407"/>
      <c r="H39" s="407"/>
      <c r="I39" s="407"/>
      <c r="J39" s="407"/>
      <c r="K39" s="407"/>
      <c r="L39" s="407"/>
      <c r="M39" s="407"/>
      <c r="N39" s="407"/>
      <c r="O39" s="408"/>
      <c r="P39" s="409"/>
    </row>
    <row r="40" spans="1:16" s="268" customFormat="1" ht="18.95" customHeight="1" thickBot="1">
      <c r="A40" s="265"/>
      <c r="B40" s="266" t="s">
        <v>172</v>
      </c>
      <c r="C40" s="254"/>
      <c r="D40" s="254"/>
      <c r="E40" s="254"/>
      <c r="F40" s="254"/>
      <c r="G40" s="254"/>
      <c r="H40" s="254"/>
      <c r="I40" s="254"/>
      <c r="J40" s="254"/>
      <c r="K40" s="254"/>
      <c r="L40" s="254"/>
      <c r="M40" s="254"/>
      <c r="N40" s="254"/>
      <c r="O40" s="255"/>
      <c r="P40" s="267"/>
    </row>
    <row r="41" spans="1:16" s="253" customFormat="1" ht="15" customHeight="1">
      <c r="A41" s="20"/>
      <c r="B41" s="541"/>
      <c r="C41" s="542"/>
      <c r="D41" s="547" t="s">
        <v>54</v>
      </c>
      <c r="E41" s="563"/>
      <c r="F41" s="563"/>
      <c r="G41" s="563"/>
      <c r="H41" s="564"/>
      <c r="I41" s="547" t="s">
        <v>143</v>
      </c>
      <c r="J41" s="563"/>
      <c r="K41" s="563"/>
      <c r="L41" s="563"/>
      <c r="M41" s="563"/>
      <c r="N41" s="563"/>
      <c r="O41" s="564"/>
      <c r="P41" s="22"/>
    </row>
    <row r="42" spans="1:16" s="253" customFormat="1" ht="19.5" customHeight="1">
      <c r="A42" s="20"/>
      <c r="B42" s="543"/>
      <c r="C42" s="544"/>
      <c r="D42" s="575" t="s">
        <v>144</v>
      </c>
      <c r="E42" s="539" t="s">
        <v>145</v>
      </c>
      <c r="F42" s="539" t="s">
        <v>146</v>
      </c>
      <c r="G42" s="539" t="s">
        <v>173</v>
      </c>
      <c r="H42" s="568" t="s">
        <v>174</v>
      </c>
      <c r="I42" s="582" t="s">
        <v>144</v>
      </c>
      <c r="J42" s="572" t="s">
        <v>145</v>
      </c>
      <c r="K42" s="572" t="s">
        <v>146</v>
      </c>
      <c r="L42" s="572" t="s">
        <v>149</v>
      </c>
      <c r="M42" s="572" t="s">
        <v>173</v>
      </c>
      <c r="N42" s="572" t="s">
        <v>174</v>
      </c>
      <c r="O42" s="570" t="s">
        <v>150</v>
      </c>
      <c r="P42" s="22"/>
    </row>
    <row r="43" spans="1:16" s="253" customFormat="1" ht="19.5" customHeight="1" thickBot="1">
      <c r="A43" s="20"/>
      <c r="B43" s="545"/>
      <c r="C43" s="546"/>
      <c r="D43" s="576"/>
      <c r="E43" s="540"/>
      <c r="F43" s="540"/>
      <c r="G43" s="540"/>
      <c r="H43" s="569"/>
      <c r="I43" s="576"/>
      <c r="J43" s="540"/>
      <c r="K43" s="540"/>
      <c r="L43" s="540"/>
      <c r="M43" s="540"/>
      <c r="N43" s="540"/>
      <c r="O43" s="571"/>
      <c r="P43" s="22"/>
    </row>
    <row r="44" spans="1:16" s="281" customFormat="1" ht="25.5">
      <c r="A44" s="240"/>
      <c r="B44" s="579" t="s">
        <v>175</v>
      </c>
      <c r="C44" s="282" t="s">
        <v>176</v>
      </c>
      <c r="D44" s="310"/>
      <c r="E44" s="310"/>
      <c r="F44" s="310"/>
      <c r="G44" s="310"/>
      <c r="H44" s="311"/>
      <c r="I44" s="399"/>
      <c r="J44" s="403"/>
      <c r="K44" s="403"/>
      <c r="L44" s="312">
        <f t="shared" ref="L44:L49" si="7">IF(I44=0,0,AVERAGE(I44,J44,K44))</f>
        <v>0</v>
      </c>
      <c r="M44" s="403"/>
      <c r="N44" s="403"/>
      <c r="O44" s="198"/>
      <c r="P44" s="9"/>
    </row>
    <row r="45" spans="1:16" s="281" customFormat="1" ht="25.5">
      <c r="A45" s="240"/>
      <c r="B45" s="580"/>
      <c r="C45" s="201" t="s">
        <v>177</v>
      </c>
      <c r="D45" s="313"/>
      <c r="E45" s="313"/>
      <c r="F45" s="313"/>
      <c r="G45" s="313"/>
      <c r="H45" s="314"/>
      <c r="I45" s="400"/>
      <c r="J45" s="404"/>
      <c r="K45" s="404"/>
      <c r="L45" s="315">
        <f t="shared" si="7"/>
        <v>0</v>
      </c>
      <c r="M45" s="404"/>
      <c r="N45" s="404"/>
      <c r="O45" s="200"/>
      <c r="P45" s="9"/>
    </row>
    <row r="46" spans="1:16" s="253" customFormat="1">
      <c r="A46" s="20"/>
      <c r="B46" s="580"/>
      <c r="C46" s="201" t="s">
        <v>178</v>
      </c>
      <c r="D46" s="316"/>
      <c r="E46" s="316"/>
      <c r="F46" s="316"/>
      <c r="G46" s="316"/>
      <c r="H46" s="317"/>
      <c r="I46" s="318">
        <f>I44+I45</f>
        <v>0</v>
      </c>
      <c r="J46" s="81">
        <f>J44+J45</f>
        <v>0</v>
      </c>
      <c r="K46" s="81">
        <f>K44+K45</f>
        <v>0</v>
      </c>
      <c r="L46" s="81">
        <f t="shared" si="7"/>
        <v>0</v>
      </c>
      <c r="M46" s="81">
        <f>M44+M45</f>
        <v>0</v>
      </c>
      <c r="N46" s="81">
        <f>N44+N45</f>
        <v>0</v>
      </c>
      <c r="O46" s="200"/>
      <c r="P46" s="22"/>
    </row>
    <row r="47" spans="1:16" s="253" customFormat="1">
      <c r="A47" s="20"/>
      <c r="B47" s="580"/>
      <c r="C47" s="199" t="s">
        <v>179</v>
      </c>
      <c r="D47" s="316"/>
      <c r="E47" s="316"/>
      <c r="F47" s="316"/>
      <c r="G47" s="316"/>
      <c r="H47" s="317"/>
      <c r="I47" s="318">
        <f>I33</f>
        <v>0</v>
      </c>
      <c r="J47" s="81">
        <f>J33</f>
        <v>0</v>
      </c>
      <c r="K47" s="81">
        <f>K33</f>
        <v>0</v>
      </c>
      <c r="L47" s="81">
        <f t="shared" si="7"/>
        <v>0</v>
      </c>
      <c r="M47" s="81">
        <f>M33</f>
        <v>0</v>
      </c>
      <c r="N47" s="81">
        <f>N33</f>
        <v>0</v>
      </c>
      <c r="O47" s="202"/>
      <c r="P47" s="22"/>
    </row>
    <row r="48" spans="1:16" s="253" customFormat="1">
      <c r="A48" s="20"/>
      <c r="B48" s="580"/>
      <c r="C48" s="199" t="s">
        <v>180</v>
      </c>
      <c r="D48" s="316"/>
      <c r="E48" s="316"/>
      <c r="F48" s="316"/>
      <c r="G48" s="316"/>
      <c r="H48" s="317"/>
      <c r="I48" s="318">
        <f>I36</f>
        <v>0</v>
      </c>
      <c r="J48" s="81">
        <f>J36</f>
        <v>0</v>
      </c>
      <c r="K48" s="81">
        <f>K36</f>
        <v>0</v>
      </c>
      <c r="L48" s="81">
        <f t="shared" si="7"/>
        <v>0</v>
      </c>
      <c r="M48" s="81">
        <f>M36</f>
        <v>0</v>
      </c>
      <c r="N48" s="81">
        <f>N36</f>
        <v>0</v>
      </c>
      <c r="O48" s="203"/>
      <c r="P48" s="22"/>
    </row>
    <row r="49" spans="1:16" s="281" customFormat="1" ht="26.25" thickBot="1">
      <c r="A49" s="240"/>
      <c r="B49" s="581"/>
      <c r="C49" s="195" t="s">
        <v>181</v>
      </c>
      <c r="D49" s="319"/>
      <c r="E49" s="319"/>
      <c r="F49" s="319"/>
      <c r="G49" s="319"/>
      <c r="H49" s="320"/>
      <c r="I49" s="276">
        <f>I46+I47+I48</f>
        <v>0</v>
      </c>
      <c r="J49" s="277">
        <f>J46+J47+J48</f>
        <v>0</v>
      </c>
      <c r="K49" s="277">
        <f>K46+K47+K48</f>
        <v>0</v>
      </c>
      <c r="L49" s="321">
        <f t="shared" si="7"/>
        <v>0</v>
      </c>
      <c r="M49" s="277">
        <f>M46+M47+M48</f>
        <v>0</v>
      </c>
      <c r="N49" s="277">
        <f>N46+N47+N48</f>
        <v>0</v>
      </c>
      <c r="O49" s="278">
        <f>IF(M$53=0,0,N49/M$53)</f>
        <v>0</v>
      </c>
      <c r="P49" s="9"/>
    </row>
    <row r="50" spans="1:16" s="253" customFormat="1" ht="13.5" thickBot="1">
      <c r="A50" s="20"/>
      <c r="B50" s="17"/>
      <c r="C50" s="17"/>
      <c r="D50" s="196"/>
      <c r="E50" s="196"/>
      <c r="F50" s="196"/>
      <c r="G50" s="196"/>
      <c r="H50" s="196"/>
      <c r="I50" s="196"/>
      <c r="J50" s="196"/>
      <c r="K50" s="196"/>
      <c r="L50" s="196"/>
      <c r="M50" s="196"/>
      <c r="N50" s="196"/>
      <c r="O50" s="197"/>
      <c r="P50" s="22"/>
    </row>
    <row r="51" spans="1:16" s="253" customFormat="1">
      <c r="A51" s="20"/>
      <c r="B51" s="204"/>
      <c r="C51" s="205"/>
      <c r="D51" s="573" t="s">
        <v>182</v>
      </c>
      <c r="E51" s="574"/>
      <c r="F51" s="574"/>
      <c r="G51" s="574"/>
      <c r="H51" s="574"/>
      <c r="I51" s="583" t="s">
        <v>183</v>
      </c>
      <c r="J51" s="584"/>
      <c r="K51" s="584"/>
      <c r="L51" s="584"/>
      <c r="M51" s="585"/>
      <c r="N51" s="196"/>
      <c r="O51" s="197"/>
      <c r="P51" s="22"/>
    </row>
    <row r="52" spans="1:16" s="253" customFormat="1" ht="13.5" thickBot="1">
      <c r="A52" s="20"/>
      <c r="B52" s="206"/>
      <c r="C52" s="205"/>
      <c r="D52" s="207" t="s">
        <v>144</v>
      </c>
      <c r="E52" s="509" t="s">
        <v>145</v>
      </c>
      <c r="F52" s="509" t="s">
        <v>146</v>
      </c>
      <c r="G52" s="509" t="s">
        <v>184</v>
      </c>
      <c r="H52" s="208" t="s">
        <v>185</v>
      </c>
      <c r="I52" s="209" t="s">
        <v>144</v>
      </c>
      <c r="J52" s="510" t="s">
        <v>145</v>
      </c>
      <c r="K52" s="510" t="s">
        <v>146</v>
      </c>
      <c r="L52" s="510" t="s">
        <v>184</v>
      </c>
      <c r="M52" s="511" t="s">
        <v>185</v>
      </c>
      <c r="N52" s="196"/>
      <c r="O52" s="197"/>
      <c r="P52" s="22"/>
    </row>
    <row r="53" spans="1:16" s="253" customFormat="1" ht="13.5" thickBot="1">
      <c r="A53" s="20"/>
      <c r="B53" s="577" t="s">
        <v>186</v>
      </c>
      <c r="C53" s="578"/>
      <c r="D53" s="419"/>
      <c r="E53" s="420"/>
      <c r="F53" s="420"/>
      <c r="G53" s="420"/>
      <c r="H53" s="421"/>
      <c r="I53" s="417">
        <f>D53*D54</f>
        <v>0</v>
      </c>
      <c r="J53" s="322">
        <f>E53*E54</f>
        <v>0</v>
      </c>
      <c r="K53" s="322">
        <f>F53*F54</f>
        <v>0</v>
      </c>
      <c r="L53" s="322">
        <f>G53*G54</f>
        <v>0</v>
      </c>
      <c r="M53" s="323">
        <f>H53*H54</f>
        <v>0</v>
      </c>
      <c r="N53" s="196"/>
      <c r="O53" s="197"/>
      <c r="P53" s="22"/>
    </row>
    <row r="54" spans="1:16" s="253" customFormat="1" ht="13.5" thickBot="1">
      <c r="A54" s="20"/>
      <c r="B54" s="604" t="s">
        <v>187</v>
      </c>
      <c r="C54" s="605"/>
      <c r="D54" s="422"/>
      <c r="E54" s="423"/>
      <c r="F54" s="423"/>
      <c r="G54" s="423"/>
      <c r="H54" s="424"/>
      <c r="I54" s="418"/>
      <c r="J54" s="196"/>
      <c r="K54" s="196"/>
      <c r="L54" s="196"/>
      <c r="M54" s="196"/>
      <c r="N54" s="196"/>
      <c r="O54" s="197"/>
      <c r="P54" s="22"/>
    </row>
    <row r="55" spans="1:16" s="253" customFormat="1">
      <c r="A55" s="20"/>
      <c r="B55" s="210" t="s">
        <v>188</v>
      </c>
      <c r="C55" s="17"/>
      <c r="D55" s="196"/>
      <c r="E55" s="196"/>
      <c r="F55" s="196"/>
      <c r="G55" s="196"/>
      <c r="H55" s="196"/>
      <c r="I55" s="196"/>
      <c r="J55" s="196"/>
      <c r="K55" s="196"/>
      <c r="L55" s="196"/>
      <c r="M55" s="196"/>
      <c r="N55" s="196"/>
      <c r="O55" s="197"/>
      <c r="P55" s="22"/>
    </row>
    <row r="56" spans="1:16" s="253" customFormat="1">
      <c r="A56" s="20"/>
      <c r="B56" s="210" t="s">
        <v>189</v>
      </c>
      <c r="C56" s="17"/>
      <c r="D56" s="196"/>
      <c r="E56" s="196"/>
      <c r="F56" s="196"/>
      <c r="G56" s="196"/>
      <c r="H56" s="196"/>
      <c r="I56" s="196"/>
      <c r="J56" s="196"/>
      <c r="K56" s="196"/>
      <c r="L56" s="196"/>
      <c r="M56" s="196"/>
      <c r="N56" s="196"/>
      <c r="O56" s="197"/>
      <c r="P56" s="22"/>
    </row>
    <row r="57" spans="1:16" s="253" customFormat="1">
      <c r="A57" s="20"/>
      <c r="B57" s="210" t="s">
        <v>190</v>
      </c>
      <c r="C57" s="17"/>
      <c r="D57" s="196"/>
      <c r="E57" s="196"/>
      <c r="F57" s="196"/>
      <c r="G57" s="196"/>
      <c r="H57" s="196"/>
      <c r="I57" s="196"/>
      <c r="J57" s="196"/>
      <c r="K57" s="196"/>
      <c r="L57" s="196"/>
      <c r="M57" s="196"/>
      <c r="N57" s="196"/>
      <c r="O57" s="197"/>
      <c r="P57" s="22"/>
    </row>
    <row r="58" spans="1:16" s="253" customFormat="1">
      <c r="A58" s="20"/>
      <c r="B58" s="211" t="s">
        <v>191</v>
      </c>
      <c r="C58" s="17"/>
      <c r="D58" s="196"/>
      <c r="E58" s="196"/>
      <c r="F58" s="196"/>
      <c r="G58" s="196"/>
      <c r="H58" s="196"/>
      <c r="I58" s="196"/>
      <c r="J58" s="196"/>
      <c r="K58" s="196"/>
      <c r="L58" s="196"/>
      <c r="M58" s="196"/>
      <c r="N58" s="196"/>
      <c r="O58" s="197"/>
      <c r="P58" s="22"/>
    </row>
    <row r="59" spans="1:16" s="416" customFormat="1">
      <c r="A59" s="412"/>
      <c r="B59" s="413" t="s">
        <v>192</v>
      </c>
      <c r="C59" s="414"/>
      <c r="D59" s="254"/>
      <c r="E59" s="254"/>
      <c r="F59" s="254"/>
      <c r="G59" s="254"/>
      <c r="H59" s="254"/>
      <c r="I59" s="254"/>
      <c r="J59" s="254"/>
      <c r="K59" s="254"/>
      <c r="L59" s="254"/>
      <c r="M59" s="254"/>
      <c r="N59" s="254"/>
      <c r="O59" s="255"/>
      <c r="P59" s="415"/>
    </row>
    <row r="60" spans="1:16">
      <c r="A60" s="20"/>
      <c r="B60" s="17"/>
      <c r="C60" s="17"/>
      <c r="D60" s="17"/>
      <c r="E60" s="17"/>
      <c r="F60" s="17"/>
      <c r="G60" s="17"/>
      <c r="H60" s="17"/>
      <c r="I60" s="17"/>
      <c r="J60" s="17"/>
      <c r="K60" s="17"/>
      <c r="L60" s="17"/>
      <c r="M60" s="17"/>
      <c r="N60" s="17"/>
      <c r="O60" s="17"/>
      <c r="P60" s="22"/>
    </row>
    <row r="61" spans="1:16">
      <c r="A61" s="20"/>
      <c r="B61" s="17"/>
      <c r="C61" s="17"/>
      <c r="D61" s="17"/>
      <c r="E61" s="17"/>
      <c r="F61" s="17"/>
      <c r="G61" s="17"/>
      <c r="H61" s="17"/>
      <c r="I61" s="17"/>
      <c r="J61" s="17"/>
      <c r="K61" s="17"/>
      <c r="L61" s="17"/>
      <c r="M61" s="17"/>
      <c r="N61" s="17"/>
      <c r="O61" s="17"/>
      <c r="P61" s="22"/>
    </row>
    <row r="62" spans="1:16" ht="4.5" customHeight="1">
      <c r="A62" s="20"/>
      <c r="B62" s="17"/>
      <c r="C62" s="17"/>
      <c r="D62" s="17"/>
      <c r="E62" s="17"/>
      <c r="F62" s="17"/>
      <c r="G62" s="17"/>
      <c r="H62" s="17"/>
      <c r="I62" s="17"/>
      <c r="J62" s="17"/>
      <c r="K62" s="17"/>
      <c r="L62" s="17"/>
      <c r="M62" s="17"/>
      <c r="N62" s="17"/>
      <c r="O62" s="17"/>
      <c r="P62" s="22"/>
    </row>
    <row r="63" spans="1:16">
      <c r="A63" s="20"/>
      <c r="B63" s="17"/>
      <c r="C63" s="17"/>
      <c r="D63" s="17"/>
      <c r="E63" s="17"/>
      <c r="F63" s="17"/>
      <c r="G63" s="17"/>
      <c r="H63" s="17"/>
      <c r="I63" s="17"/>
      <c r="J63" s="17"/>
      <c r="K63" s="17"/>
      <c r="L63" s="17"/>
      <c r="M63" s="17"/>
      <c r="N63" s="17"/>
      <c r="O63" s="17"/>
      <c r="P63" s="22"/>
    </row>
    <row r="64" spans="1:16">
      <c r="A64" s="20"/>
      <c r="B64" s="173" t="s">
        <v>193</v>
      </c>
      <c r="C64" s="17"/>
      <c r="D64" s="17"/>
      <c r="E64" s="17"/>
      <c r="F64" s="17"/>
      <c r="G64" s="17"/>
      <c r="H64" s="17"/>
      <c r="I64" s="17"/>
      <c r="J64" s="17"/>
      <c r="K64" s="17"/>
      <c r="L64" s="17"/>
      <c r="M64" s="17"/>
      <c r="N64" s="17"/>
      <c r="O64" s="17"/>
      <c r="P64" s="22"/>
    </row>
    <row r="65" spans="1:16">
      <c r="A65" s="20"/>
      <c r="B65" s="17"/>
      <c r="C65" s="17"/>
      <c r="D65" s="17"/>
      <c r="E65" s="17"/>
      <c r="F65" s="17"/>
      <c r="G65" s="17"/>
      <c r="H65" s="17"/>
      <c r="I65" s="17"/>
      <c r="J65" s="17"/>
      <c r="K65" s="17"/>
      <c r="L65" s="17"/>
      <c r="M65" s="17"/>
      <c r="N65" s="17"/>
      <c r="O65" s="17"/>
      <c r="P65" s="22"/>
    </row>
    <row r="66" spans="1:16">
      <c r="A66" s="20"/>
      <c r="B66" s="204" t="s">
        <v>194</v>
      </c>
      <c r="C66" s="17"/>
      <c r="D66" s="17"/>
      <c r="E66" s="17"/>
      <c r="F66" s="17"/>
      <c r="G66" s="17"/>
      <c r="H66" s="17"/>
      <c r="I66" s="17"/>
      <c r="J66" s="17"/>
      <c r="K66" s="17"/>
      <c r="L66" s="17"/>
      <c r="M66" s="17"/>
      <c r="N66" s="17"/>
      <c r="O66" s="17"/>
      <c r="P66" s="22"/>
    </row>
    <row r="67" spans="1:16" ht="13.5" thickBot="1">
      <c r="A67" s="20"/>
      <c r="B67" s="211"/>
      <c r="C67" s="17"/>
      <c r="D67" s="17"/>
      <c r="E67" s="17"/>
      <c r="F67" s="17"/>
      <c r="G67" s="17"/>
      <c r="H67" s="17"/>
      <c r="I67" s="17"/>
      <c r="J67" s="17"/>
      <c r="K67" s="17"/>
      <c r="L67" s="17"/>
      <c r="M67" s="17"/>
      <c r="N67" s="17"/>
      <c r="O67" s="17"/>
      <c r="P67" s="22"/>
    </row>
    <row r="68" spans="1:16" ht="12.75" customHeight="1">
      <c r="A68" s="20"/>
      <c r="B68" s="547"/>
      <c r="C68" s="547" t="s">
        <v>142</v>
      </c>
      <c r="D68" s="547" t="s">
        <v>54</v>
      </c>
      <c r="E68" s="563"/>
      <c r="F68" s="563"/>
      <c r="G68" s="563"/>
      <c r="H68" s="564"/>
      <c r="I68" s="565" t="s">
        <v>143</v>
      </c>
      <c r="J68" s="566"/>
      <c r="K68" s="566"/>
      <c r="L68" s="566"/>
      <c r="M68" s="566"/>
      <c r="N68" s="566"/>
      <c r="O68" s="567"/>
      <c r="P68" s="22"/>
    </row>
    <row r="69" spans="1:16" ht="39" thickBot="1">
      <c r="A69" s="20"/>
      <c r="B69" s="548"/>
      <c r="C69" s="548"/>
      <c r="D69" s="175" t="s">
        <v>144</v>
      </c>
      <c r="E69" s="176" t="s">
        <v>145</v>
      </c>
      <c r="F69" s="176" t="s">
        <v>146</v>
      </c>
      <c r="G69" s="176" t="s">
        <v>147</v>
      </c>
      <c r="H69" s="177" t="s">
        <v>148</v>
      </c>
      <c r="I69" s="175" t="s">
        <v>144</v>
      </c>
      <c r="J69" s="176" t="s">
        <v>145</v>
      </c>
      <c r="K69" s="176" t="s">
        <v>146</v>
      </c>
      <c r="L69" s="176" t="s">
        <v>149</v>
      </c>
      <c r="M69" s="176" t="s">
        <v>147</v>
      </c>
      <c r="N69" s="176" t="s">
        <v>195</v>
      </c>
      <c r="O69" s="411" t="s">
        <v>150</v>
      </c>
      <c r="P69" s="22"/>
    </row>
    <row r="70" spans="1:16" ht="12.6" customHeight="1">
      <c r="A70" s="20"/>
      <c r="B70" s="549" t="s">
        <v>151</v>
      </c>
      <c r="C70" s="178" t="s">
        <v>152</v>
      </c>
      <c r="D70" s="113"/>
      <c r="E70" s="112"/>
      <c r="F70" s="112"/>
      <c r="G70" s="112"/>
      <c r="H70" s="114"/>
      <c r="I70" s="113"/>
      <c r="J70" s="112"/>
      <c r="K70" s="112"/>
      <c r="L70" s="80">
        <f t="shared" ref="L70:L81" si="8">IF(I70=0,0,AVERAGE(I70,J70,K70))</f>
        <v>0</v>
      </c>
      <c r="M70" s="112"/>
      <c r="N70" s="112"/>
      <c r="O70" s="179">
        <f>IF(M$104=0,0,N70/M$104)</f>
        <v>0</v>
      </c>
      <c r="P70" s="22"/>
    </row>
    <row r="71" spans="1:16" ht="15" customHeight="1">
      <c r="A71" s="20"/>
      <c r="B71" s="550"/>
      <c r="C71" s="24" t="s">
        <v>153</v>
      </c>
      <c r="D71" s="116"/>
      <c r="E71" s="115"/>
      <c r="F71" s="115"/>
      <c r="G71" s="115"/>
      <c r="H71" s="117"/>
      <c r="I71" s="116"/>
      <c r="J71" s="115"/>
      <c r="K71" s="115"/>
      <c r="L71" s="81">
        <f t="shared" si="8"/>
        <v>0</v>
      </c>
      <c r="M71" s="115"/>
      <c r="N71" s="115"/>
      <c r="O71" s="180">
        <f>IF(M$104=0,0,N71/M$104)</f>
        <v>0</v>
      </c>
      <c r="P71" s="22"/>
    </row>
    <row r="72" spans="1:16" ht="15" customHeight="1">
      <c r="A72" s="20"/>
      <c r="B72" s="550"/>
      <c r="C72" s="181" t="s">
        <v>154</v>
      </c>
      <c r="D72" s="82">
        <f t="shared" ref="D72:K72" si="9">SUM(D70:D71)</f>
        <v>0</v>
      </c>
      <c r="E72" s="83">
        <f t="shared" si="9"/>
        <v>0</v>
      </c>
      <c r="F72" s="84">
        <f t="shared" si="9"/>
        <v>0</v>
      </c>
      <c r="G72" s="84">
        <f t="shared" si="9"/>
        <v>0</v>
      </c>
      <c r="H72" s="85">
        <f t="shared" si="9"/>
        <v>0</v>
      </c>
      <c r="I72" s="86">
        <f t="shared" si="9"/>
        <v>0</v>
      </c>
      <c r="J72" s="84">
        <f t="shared" si="9"/>
        <v>0</v>
      </c>
      <c r="K72" s="84">
        <f t="shared" si="9"/>
        <v>0</v>
      </c>
      <c r="L72" s="84">
        <f t="shared" si="8"/>
        <v>0</v>
      </c>
      <c r="M72" s="84">
        <f>SUM(M70:M71)</f>
        <v>0</v>
      </c>
      <c r="N72" s="84">
        <f>SUM(N70:N71)</f>
        <v>0</v>
      </c>
      <c r="O72" s="182">
        <f>IF(M$104=0,0,N72/M$104)</f>
        <v>0</v>
      </c>
      <c r="P72" s="22"/>
    </row>
    <row r="73" spans="1:16" ht="15.75" customHeight="1" thickBot="1">
      <c r="A73" s="20"/>
      <c r="B73" s="550"/>
      <c r="C73" s="183" t="s">
        <v>155</v>
      </c>
      <c r="D73" s="119"/>
      <c r="E73" s="118"/>
      <c r="F73" s="109"/>
      <c r="G73" s="109"/>
      <c r="H73" s="111"/>
      <c r="I73" s="110"/>
      <c r="J73" s="109"/>
      <c r="K73" s="109"/>
      <c r="L73" s="87">
        <f t="shared" si="8"/>
        <v>0</v>
      </c>
      <c r="M73" s="109"/>
      <c r="N73" s="109"/>
      <c r="O73" s="184"/>
      <c r="P73" s="22"/>
    </row>
    <row r="74" spans="1:16" ht="15" customHeight="1">
      <c r="A74" s="20"/>
      <c r="B74" s="550"/>
      <c r="C74" s="178" t="s">
        <v>156</v>
      </c>
      <c r="D74" s="113"/>
      <c r="E74" s="112"/>
      <c r="F74" s="112"/>
      <c r="G74" s="112"/>
      <c r="H74" s="114"/>
      <c r="I74" s="113"/>
      <c r="J74" s="112"/>
      <c r="K74" s="112"/>
      <c r="L74" s="80">
        <f t="shared" si="8"/>
        <v>0</v>
      </c>
      <c r="M74" s="112"/>
      <c r="N74" s="112"/>
      <c r="O74" s="179">
        <f>IF(M$104=0,0,N74/M$104)</f>
        <v>0</v>
      </c>
      <c r="P74" s="22"/>
    </row>
    <row r="75" spans="1:16" ht="15" customHeight="1">
      <c r="A75" s="20"/>
      <c r="B75" s="550"/>
      <c r="C75" s="24" t="s">
        <v>157</v>
      </c>
      <c r="D75" s="116"/>
      <c r="E75" s="115"/>
      <c r="F75" s="115"/>
      <c r="G75" s="115"/>
      <c r="H75" s="117"/>
      <c r="I75" s="116"/>
      <c r="J75" s="115"/>
      <c r="K75" s="115"/>
      <c r="L75" s="81">
        <f t="shared" si="8"/>
        <v>0</v>
      </c>
      <c r="M75" s="115"/>
      <c r="N75" s="115"/>
      <c r="O75" s="180">
        <f>IF(M$104=0,0,N75/M$104)</f>
        <v>0</v>
      </c>
      <c r="P75" s="22"/>
    </row>
    <row r="76" spans="1:16" ht="15" customHeight="1">
      <c r="A76" s="20"/>
      <c r="B76" s="550"/>
      <c r="C76" s="181" t="s">
        <v>158</v>
      </c>
      <c r="D76" s="82">
        <f t="shared" ref="D76:K76" si="10">SUM(D74:D75)</f>
        <v>0</v>
      </c>
      <c r="E76" s="83">
        <f t="shared" si="10"/>
        <v>0</v>
      </c>
      <c r="F76" s="84">
        <f t="shared" si="10"/>
        <v>0</v>
      </c>
      <c r="G76" s="84">
        <f t="shared" si="10"/>
        <v>0</v>
      </c>
      <c r="H76" s="85">
        <f t="shared" si="10"/>
        <v>0</v>
      </c>
      <c r="I76" s="86">
        <f t="shared" si="10"/>
        <v>0</v>
      </c>
      <c r="J76" s="84">
        <f t="shared" si="10"/>
        <v>0</v>
      </c>
      <c r="K76" s="84">
        <f t="shared" si="10"/>
        <v>0</v>
      </c>
      <c r="L76" s="84">
        <f t="shared" si="8"/>
        <v>0</v>
      </c>
      <c r="M76" s="84">
        <f>SUM(M74:M75)</f>
        <v>0</v>
      </c>
      <c r="N76" s="84">
        <f>SUM(N74:N75)</f>
        <v>0</v>
      </c>
      <c r="O76" s="182">
        <f>IF(M$104=0,0,N76/M$104)</f>
        <v>0</v>
      </c>
      <c r="P76" s="22"/>
    </row>
    <row r="77" spans="1:16" ht="15.75" customHeight="1" thickBot="1">
      <c r="A77" s="20"/>
      <c r="B77" s="550"/>
      <c r="C77" s="183" t="s">
        <v>155</v>
      </c>
      <c r="D77" s="119"/>
      <c r="E77" s="118"/>
      <c r="F77" s="109"/>
      <c r="G77" s="109"/>
      <c r="H77" s="111"/>
      <c r="I77" s="110"/>
      <c r="J77" s="109"/>
      <c r="K77" s="109"/>
      <c r="L77" s="87">
        <f t="shared" si="8"/>
        <v>0</v>
      </c>
      <c r="M77" s="109"/>
      <c r="N77" s="109"/>
      <c r="O77" s="184"/>
      <c r="P77" s="22"/>
    </row>
    <row r="78" spans="1:16" ht="15" customHeight="1">
      <c r="A78" s="20"/>
      <c r="B78" s="550"/>
      <c r="C78" s="178" t="s">
        <v>159</v>
      </c>
      <c r="D78" s="113"/>
      <c r="E78" s="112"/>
      <c r="F78" s="112"/>
      <c r="G78" s="112"/>
      <c r="H78" s="114"/>
      <c r="I78" s="113"/>
      <c r="J78" s="112"/>
      <c r="K78" s="112"/>
      <c r="L78" s="80">
        <f t="shared" si="8"/>
        <v>0</v>
      </c>
      <c r="M78" s="112"/>
      <c r="N78" s="112"/>
      <c r="O78" s="179">
        <f>IF(M$104=0,0,N78/M$104)</f>
        <v>0</v>
      </c>
      <c r="P78" s="22"/>
    </row>
    <row r="79" spans="1:16" ht="15" customHeight="1">
      <c r="A79" s="20"/>
      <c r="B79" s="550"/>
      <c r="C79" s="24" t="s">
        <v>160</v>
      </c>
      <c r="D79" s="116"/>
      <c r="E79" s="115"/>
      <c r="F79" s="115"/>
      <c r="G79" s="115"/>
      <c r="H79" s="117"/>
      <c r="I79" s="116"/>
      <c r="J79" s="115"/>
      <c r="K79" s="115"/>
      <c r="L79" s="81">
        <f t="shared" si="8"/>
        <v>0</v>
      </c>
      <c r="M79" s="115"/>
      <c r="N79" s="115"/>
      <c r="O79" s="180">
        <f>IF(M$104=0,0,N79/M$104)</f>
        <v>0</v>
      </c>
      <c r="P79" s="22"/>
    </row>
    <row r="80" spans="1:16" ht="15" customHeight="1">
      <c r="A80" s="20"/>
      <c r="B80" s="550"/>
      <c r="C80" s="181" t="s">
        <v>161</v>
      </c>
      <c r="D80" s="82">
        <f t="shared" ref="D80:K80" si="11">SUM(D78:D79)</f>
        <v>0</v>
      </c>
      <c r="E80" s="83">
        <f t="shared" si="11"/>
        <v>0</v>
      </c>
      <c r="F80" s="84">
        <f t="shared" si="11"/>
        <v>0</v>
      </c>
      <c r="G80" s="84">
        <f t="shared" si="11"/>
        <v>0</v>
      </c>
      <c r="H80" s="85">
        <f t="shared" si="11"/>
        <v>0</v>
      </c>
      <c r="I80" s="86">
        <f t="shared" si="11"/>
        <v>0</v>
      </c>
      <c r="J80" s="84">
        <f t="shared" si="11"/>
        <v>0</v>
      </c>
      <c r="K80" s="84">
        <f t="shared" si="11"/>
        <v>0</v>
      </c>
      <c r="L80" s="84">
        <f t="shared" si="8"/>
        <v>0</v>
      </c>
      <c r="M80" s="84">
        <f>SUM(M78:M79)</f>
        <v>0</v>
      </c>
      <c r="N80" s="84">
        <f>SUM(N78:N79)</f>
        <v>0</v>
      </c>
      <c r="O80" s="182">
        <f>IF(M$104=0,0,N80/M$104)</f>
        <v>0</v>
      </c>
      <c r="P80" s="22"/>
    </row>
    <row r="81" spans="1:16" ht="15.75" customHeight="1" thickBot="1">
      <c r="A81" s="20"/>
      <c r="B81" s="550"/>
      <c r="C81" s="183" t="s">
        <v>155</v>
      </c>
      <c r="D81" s="119"/>
      <c r="E81" s="118"/>
      <c r="F81" s="109"/>
      <c r="G81" s="109"/>
      <c r="H81" s="111"/>
      <c r="I81" s="110"/>
      <c r="J81" s="109"/>
      <c r="K81" s="109"/>
      <c r="L81" s="84">
        <f t="shared" si="8"/>
        <v>0</v>
      </c>
      <c r="M81" s="109"/>
      <c r="N81" s="109"/>
      <c r="O81" s="184"/>
      <c r="P81" s="22"/>
    </row>
    <row r="82" spans="1:16" ht="15" customHeight="1">
      <c r="A82" s="20"/>
      <c r="B82" s="550"/>
      <c r="C82" s="21" t="s">
        <v>162</v>
      </c>
      <c r="D82" s="88">
        <f t="shared" ref="D82:K82" si="12">D72+D76+D80</f>
        <v>0</v>
      </c>
      <c r="E82" s="89">
        <f t="shared" si="12"/>
        <v>0</v>
      </c>
      <c r="F82" s="89">
        <f t="shared" si="12"/>
        <v>0</v>
      </c>
      <c r="G82" s="89">
        <f t="shared" si="12"/>
        <v>0</v>
      </c>
      <c r="H82" s="90">
        <f t="shared" si="12"/>
        <v>0</v>
      </c>
      <c r="I82" s="88">
        <f t="shared" si="12"/>
        <v>0</v>
      </c>
      <c r="J82" s="89">
        <f t="shared" si="12"/>
        <v>0</v>
      </c>
      <c r="K82" s="89">
        <f t="shared" si="12"/>
        <v>0</v>
      </c>
      <c r="L82" s="150">
        <f t="shared" ref="L82:L89" si="13">IF(I82=0,0,AVERAGE(I82,J82,K82))</f>
        <v>0</v>
      </c>
      <c r="M82" s="89">
        <f>M72+M76+M80</f>
        <v>0</v>
      </c>
      <c r="N82" s="89">
        <f>N72+N76+N80</f>
        <v>0</v>
      </c>
      <c r="O82" s="185">
        <f>IF(M$104=0,0,N82/M$104)</f>
        <v>0</v>
      </c>
      <c r="P82" s="22"/>
    </row>
    <row r="83" spans="1:16" ht="15" customHeight="1">
      <c r="A83" s="20"/>
      <c r="B83" s="550"/>
      <c r="C83" s="24" t="s">
        <v>163</v>
      </c>
      <c r="D83" s="116"/>
      <c r="E83" s="115"/>
      <c r="F83" s="115"/>
      <c r="G83" s="115"/>
      <c r="H83" s="117"/>
      <c r="I83" s="116"/>
      <c r="J83" s="115"/>
      <c r="K83" s="115"/>
      <c r="L83" s="81">
        <f t="shared" si="13"/>
        <v>0</v>
      </c>
      <c r="M83" s="115"/>
      <c r="N83" s="115"/>
      <c r="O83" s="180">
        <f>IF(M$104=0,0,N83/M$104)</f>
        <v>0</v>
      </c>
      <c r="P83" s="22"/>
    </row>
    <row r="84" spans="1:16" ht="15.75" customHeight="1" thickBot="1">
      <c r="A84" s="20"/>
      <c r="B84" s="551"/>
      <c r="C84" s="186" t="s">
        <v>164</v>
      </c>
      <c r="D84" s="91">
        <f>D72+D76+D80+D83</f>
        <v>0</v>
      </c>
      <c r="E84" s="92">
        <f t="shared" ref="E84:K84" si="14">E72+E76+E80+E83</f>
        <v>0</v>
      </c>
      <c r="F84" s="92">
        <f t="shared" si="14"/>
        <v>0</v>
      </c>
      <c r="G84" s="92">
        <f t="shared" si="14"/>
        <v>0</v>
      </c>
      <c r="H84" s="93">
        <f t="shared" si="14"/>
        <v>0</v>
      </c>
      <c r="I84" s="91">
        <f t="shared" si="14"/>
        <v>0</v>
      </c>
      <c r="J84" s="92">
        <f t="shared" si="14"/>
        <v>0</v>
      </c>
      <c r="K84" s="92">
        <f t="shared" si="14"/>
        <v>0</v>
      </c>
      <c r="L84" s="92">
        <f t="shared" si="13"/>
        <v>0</v>
      </c>
      <c r="M84" s="92">
        <f>M72+M76+M80+M83</f>
        <v>0</v>
      </c>
      <c r="N84" s="92">
        <f>N72+N76+N80+N83</f>
        <v>0</v>
      </c>
      <c r="O84" s="187">
        <f>IF(M$104=0,0,N84/M$104)</f>
        <v>0</v>
      </c>
      <c r="P84" s="22"/>
    </row>
    <row r="85" spans="1:16" s="253" customFormat="1" ht="25.5">
      <c r="A85" s="20"/>
      <c r="B85" s="552" t="s">
        <v>165</v>
      </c>
      <c r="C85" s="188" t="s">
        <v>166</v>
      </c>
      <c r="D85" s="324"/>
      <c r="E85" s="299"/>
      <c r="F85" s="299"/>
      <c r="G85" s="299"/>
      <c r="H85" s="300"/>
      <c r="I85" s="397"/>
      <c r="J85" s="401"/>
      <c r="K85" s="401"/>
      <c r="L85" s="81">
        <f t="shared" si="13"/>
        <v>0</v>
      </c>
      <c r="M85" s="401"/>
      <c r="N85" s="401"/>
      <c r="O85" s="189"/>
      <c r="P85" s="22"/>
    </row>
    <row r="86" spans="1:16" s="253" customFormat="1" ht="25.5">
      <c r="A86" s="20"/>
      <c r="B86" s="553"/>
      <c r="C86" s="190" t="s">
        <v>167</v>
      </c>
      <c r="D86" s="301"/>
      <c r="E86" s="302"/>
      <c r="F86" s="302"/>
      <c r="G86" s="302"/>
      <c r="H86" s="303"/>
      <c r="I86" s="398"/>
      <c r="J86" s="402"/>
      <c r="K86" s="402"/>
      <c r="L86" s="81">
        <f t="shared" si="13"/>
        <v>0</v>
      </c>
      <c r="M86" s="402"/>
      <c r="N86" s="402"/>
      <c r="O86" s="191"/>
      <c r="P86" s="22"/>
    </row>
    <row r="87" spans="1:16" s="253" customFormat="1">
      <c r="A87" s="20"/>
      <c r="B87" s="553"/>
      <c r="C87" s="190" t="s">
        <v>168</v>
      </c>
      <c r="D87" s="301"/>
      <c r="E87" s="302"/>
      <c r="F87" s="302"/>
      <c r="G87" s="302"/>
      <c r="H87" s="303"/>
      <c r="I87" s="192">
        <f>I85+I86</f>
        <v>0</v>
      </c>
      <c r="J87" s="81">
        <f>J85+J86</f>
        <v>0</v>
      </c>
      <c r="K87" s="81">
        <f>K85+K86</f>
        <v>0</v>
      </c>
      <c r="L87" s="81">
        <f t="shared" si="13"/>
        <v>0</v>
      </c>
      <c r="M87" s="193">
        <f>M85+M86</f>
        <v>0</v>
      </c>
      <c r="N87" s="193">
        <f>N85+N86</f>
        <v>0</v>
      </c>
      <c r="O87" s="191"/>
      <c r="P87" s="22"/>
    </row>
    <row r="88" spans="1:16" s="253" customFormat="1">
      <c r="A88" s="20"/>
      <c r="B88" s="553"/>
      <c r="C88" s="190" t="s">
        <v>169</v>
      </c>
      <c r="D88" s="304"/>
      <c r="E88" s="305"/>
      <c r="F88" s="305"/>
      <c r="G88" s="305"/>
      <c r="H88" s="306"/>
      <c r="I88" s="192">
        <f>I84</f>
        <v>0</v>
      </c>
      <c r="J88" s="81">
        <f>J84</f>
        <v>0</v>
      </c>
      <c r="K88" s="81">
        <f>K84</f>
        <v>0</v>
      </c>
      <c r="L88" s="81">
        <f t="shared" si="13"/>
        <v>0</v>
      </c>
      <c r="M88" s="193">
        <f>M84</f>
        <v>0</v>
      </c>
      <c r="N88" s="193">
        <f>N84</f>
        <v>0</v>
      </c>
      <c r="O88" s="194"/>
      <c r="P88" s="22"/>
    </row>
    <row r="89" spans="1:16" s="281" customFormat="1" ht="26.25" thickBot="1">
      <c r="A89" s="240"/>
      <c r="B89" s="554"/>
      <c r="C89" s="195" t="s">
        <v>170</v>
      </c>
      <c r="D89" s="307"/>
      <c r="E89" s="308"/>
      <c r="F89" s="308"/>
      <c r="G89" s="308"/>
      <c r="H89" s="309"/>
      <c r="I89" s="276">
        <f>I87+I88</f>
        <v>0</v>
      </c>
      <c r="J89" s="277">
        <f>J87+J88</f>
        <v>0</v>
      </c>
      <c r="K89" s="277">
        <f>K87+K88</f>
        <v>0</v>
      </c>
      <c r="L89" s="277">
        <f t="shared" si="13"/>
        <v>0</v>
      </c>
      <c r="M89" s="277">
        <f>M87+M88</f>
        <v>0</v>
      </c>
      <c r="N89" s="277">
        <f>N87+N88</f>
        <v>0</v>
      </c>
      <c r="O89" s="278">
        <f>IF(M$104=0,0,N89/M$104)</f>
        <v>0</v>
      </c>
      <c r="P89" s="9"/>
    </row>
    <row r="90" spans="1:16" s="410" customFormat="1" ht="16.5" customHeight="1">
      <c r="A90" s="405"/>
      <c r="B90" s="406" t="s">
        <v>171</v>
      </c>
      <c r="C90" s="406"/>
      <c r="D90" s="407"/>
      <c r="E90" s="407"/>
      <c r="F90" s="407"/>
      <c r="G90" s="407"/>
      <c r="H90" s="407"/>
      <c r="I90" s="407"/>
      <c r="J90" s="407"/>
      <c r="K90" s="407"/>
      <c r="L90" s="407"/>
      <c r="M90" s="407"/>
      <c r="N90" s="407"/>
      <c r="O90" s="408"/>
      <c r="P90" s="409"/>
    </row>
    <row r="91" spans="1:16" s="268" customFormat="1" ht="15.6" customHeight="1" thickBot="1">
      <c r="A91" s="265"/>
      <c r="B91" s="266" t="s">
        <v>196</v>
      </c>
      <c r="C91" s="254"/>
      <c r="D91" s="254"/>
      <c r="E91" s="254"/>
      <c r="F91" s="254"/>
      <c r="G91" s="254"/>
      <c r="H91" s="254"/>
      <c r="I91" s="254"/>
      <c r="J91" s="254"/>
      <c r="K91" s="254"/>
      <c r="L91" s="254"/>
      <c r="M91" s="254"/>
      <c r="N91" s="254"/>
      <c r="O91" s="255"/>
      <c r="P91" s="267"/>
    </row>
    <row r="92" spans="1:16" s="253" customFormat="1" ht="15" customHeight="1">
      <c r="A92" s="20"/>
      <c r="B92" s="541"/>
      <c r="C92" s="542"/>
      <c r="D92" s="547" t="s">
        <v>54</v>
      </c>
      <c r="E92" s="563"/>
      <c r="F92" s="563"/>
      <c r="G92" s="563"/>
      <c r="H92" s="564"/>
      <c r="I92" s="547" t="s">
        <v>143</v>
      </c>
      <c r="J92" s="563"/>
      <c r="K92" s="563"/>
      <c r="L92" s="563"/>
      <c r="M92" s="563"/>
      <c r="N92" s="563"/>
      <c r="O92" s="564"/>
      <c r="P92" s="22"/>
    </row>
    <row r="93" spans="1:16" s="253" customFormat="1" ht="19.5" customHeight="1">
      <c r="A93" s="20"/>
      <c r="B93" s="543"/>
      <c r="C93" s="544"/>
      <c r="D93" s="575" t="s">
        <v>144</v>
      </c>
      <c r="E93" s="539" t="s">
        <v>145</v>
      </c>
      <c r="F93" s="539" t="s">
        <v>146</v>
      </c>
      <c r="G93" s="539" t="s">
        <v>173</v>
      </c>
      <c r="H93" s="568" t="s">
        <v>197</v>
      </c>
      <c r="I93" s="582" t="s">
        <v>144</v>
      </c>
      <c r="J93" s="572" t="s">
        <v>145</v>
      </c>
      <c r="K93" s="572" t="s">
        <v>146</v>
      </c>
      <c r="L93" s="572" t="s">
        <v>149</v>
      </c>
      <c r="M93" s="572" t="s">
        <v>173</v>
      </c>
      <c r="N93" s="572" t="s">
        <v>197</v>
      </c>
      <c r="O93" s="570" t="s">
        <v>150</v>
      </c>
      <c r="P93" s="22"/>
    </row>
    <row r="94" spans="1:16" s="253" customFormat="1" ht="19.5" customHeight="1" thickBot="1">
      <c r="A94" s="20"/>
      <c r="B94" s="545"/>
      <c r="C94" s="546"/>
      <c r="D94" s="576"/>
      <c r="E94" s="540"/>
      <c r="F94" s="540"/>
      <c r="G94" s="540"/>
      <c r="H94" s="569"/>
      <c r="I94" s="576"/>
      <c r="J94" s="540"/>
      <c r="K94" s="540"/>
      <c r="L94" s="540"/>
      <c r="M94" s="540"/>
      <c r="N94" s="540"/>
      <c r="O94" s="571"/>
      <c r="P94" s="22"/>
    </row>
    <row r="95" spans="1:16" s="281" customFormat="1" ht="25.5">
      <c r="A95" s="240"/>
      <c r="B95" s="579" t="s">
        <v>175</v>
      </c>
      <c r="C95" s="282" t="s">
        <v>176</v>
      </c>
      <c r="D95" s="310"/>
      <c r="E95" s="310"/>
      <c r="F95" s="310"/>
      <c r="G95" s="310"/>
      <c r="H95" s="311"/>
      <c r="I95" s="399"/>
      <c r="J95" s="403"/>
      <c r="K95" s="403"/>
      <c r="L95" s="312">
        <f t="shared" ref="L95:L100" si="15">IF(I95=0,0,AVERAGE(I95,J95,K95))</f>
        <v>0</v>
      </c>
      <c r="M95" s="403"/>
      <c r="N95" s="403"/>
      <c r="O95" s="198"/>
      <c r="P95" s="9"/>
    </row>
    <row r="96" spans="1:16" s="281" customFormat="1" ht="25.5">
      <c r="A96" s="240"/>
      <c r="B96" s="580"/>
      <c r="C96" s="201" t="s">
        <v>177</v>
      </c>
      <c r="D96" s="313"/>
      <c r="E96" s="313"/>
      <c r="F96" s="313"/>
      <c r="G96" s="313"/>
      <c r="H96" s="314"/>
      <c r="I96" s="400"/>
      <c r="J96" s="404"/>
      <c r="K96" s="404"/>
      <c r="L96" s="315">
        <f t="shared" si="15"/>
        <v>0</v>
      </c>
      <c r="M96" s="404"/>
      <c r="N96" s="404"/>
      <c r="O96" s="200"/>
      <c r="P96" s="9"/>
    </row>
    <row r="97" spans="1:16" s="281" customFormat="1">
      <c r="A97" s="240"/>
      <c r="B97" s="580"/>
      <c r="C97" s="201" t="s">
        <v>178</v>
      </c>
      <c r="D97" s="325"/>
      <c r="E97" s="325"/>
      <c r="F97" s="325"/>
      <c r="G97" s="325"/>
      <c r="H97" s="326"/>
      <c r="I97" s="327">
        <f>I95+I96</f>
        <v>0</v>
      </c>
      <c r="J97" s="285">
        <f>J95+J96</f>
        <v>0</v>
      </c>
      <c r="K97" s="285">
        <f>K95+K96</f>
        <v>0</v>
      </c>
      <c r="L97" s="285">
        <f t="shared" si="15"/>
        <v>0</v>
      </c>
      <c r="M97" s="285">
        <f>M95+M96</f>
        <v>0</v>
      </c>
      <c r="N97" s="285">
        <f>N95+N96</f>
        <v>0</v>
      </c>
      <c r="O97" s="200"/>
      <c r="P97" s="9"/>
    </row>
    <row r="98" spans="1:16" s="281" customFormat="1">
      <c r="A98" s="240"/>
      <c r="B98" s="580"/>
      <c r="C98" s="201" t="s">
        <v>179</v>
      </c>
      <c r="D98" s="325"/>
      <c r="E98" s="325"/>
      <c r="F98" s="325"/>
      <c r="G98" s="325"/>
      <c r="H98" s="326"/>
      <c r="I98" s="327">
        <f>I84</f>
        <v>0</v>
      </c>
      <c r="J98" s="285">
        <f>J84</f>
        <v>0</v>
      </c>
      <c r="K98" s="285">
        <f>K84</f>
        <v>0</v>
      </c>
      <c r="L98" s="285">
        <f t="shared" si="15"/>
        <v>0</v>
      </c>
      <c r="M98" s="285">
        <f>M84</f>
        <v>0</v>
      </c>
      <c r="N98" s="285">
        <f>N84</f>
        <v>0</v>
      </c>
      <c r="O98" s="202"/>
      <c r="P98" s="9"/>
    </row>
    <row r="99" spans="1:16" s="281" customFormat="1">
      <c r="A99" s="240"/>
      <c r="B99" s="580"/>
      <c r="C99" s="201" t="s">
        <v>180</v>
      </c>
      <c r="D99" s="325"/>
      <c r="E99" s="325"/>
      <c r="F99" s="325"/>
      <c r="G99" s="325"/>
      <c r="H99" s="326"/>
      <c r="I99" s="327">
        <f>I87</f>
        <v>0</v>
      </c>
      <c r="J99" s="285">
        <f>J87</f>
        <v>0</v>
      </c>
      <c r="K99" s="285">
        <f>K87</f>
        <v>0</v>
      </c>
      <c r="L99" s="285">
        <f t="shared" si="15"/>
        <v>0</v>
      </c>
      <c r="M99" s="285">
        <f>M87</f>
        <v>0</v>
      </c>
      <c r="N99" s="285">
        <f>N87</f>
        <v>0</v>
      </c>
      <c r="O99" s="203"/>
      <c r="P99" s="9"/>
    </row>
    <row r="100" spans="1:16" s="281" customFormat="1" ht="26.25" thickBot="1">
      <c r="A100" s="240"/>
      <c r="B100" s="581"/>
      <c r="C100" s="195" t="s">
        <v>181</v>
      </c>
      <c r="D100" s="319"/>
      <c r="E100" s="319"/>
      <c r="F100" s="319"/>
      <c r="G100" s="319"/>
      <c r="H100" s="320"/>
      <c r="I100" s="276">
        <f>I97+I98+I99</f>
        <v>0</v>
      </c>
      <c r="J100" s="277">
        <f>J97+J98+J99</f>
        <v>0</v>
      </c>
      <c r="K100" s="277">
        <f>K97+K98+K99</f>
        <v>0</v>
      </c>
      <c r="L100" s="321">
        <f t="shared" si="15"/>
        <v>0</v>
      </c>
      <c r="M100" s="277">
        <f>M97+M98+M99</f>
        <v>0</v>
      </c>
      <c r="N100" s="277">
        <f>N97+N98+N99</f>
        <v>0</v>
      </c>
      <c r="O100" s="278">
        <f>IF(M$104=0,0,N100/M$104)</f>
        <v>0</v>
      </c>
      <c r="P100" s="9"/>
    </row>
    <row r="101" spans="1:16" s="253" customFormat="1" ht="13.5" thickBot="1">
      <c r="A101" s="20"/>
      <c r="B101" s="17"/>
      <c r="C101" s="17"/>
      <c r="D101" s="196"/>
      <c r="E101" s="196"/>
      <c r="F101" s="196"/>
      <c r="G101" s="196"/>
      <c r="H101" s="196"/>
      <c r="I101" s="196"/>
      <c r="J101" s="196"/>
      <c r="K101" s="196"/>
      <c r="L101" s="196"/>
      <c r="M101" s="196"/>
      <c r="N101" s="196"/>
      <c r="O101" s="197"/>
      <c r="P101" s="22"/>
    </row>
    <row r="102" spans="1:16" s="253" customFormat="1">
      <c r="A102" s="20"/>
      <c r="B102" s="204"/>
      <c r="C102" s="205"/>
      <c r="D102" s="573" t="s">
        <v>182</v>
      </c>
      <c r="E102" s="574"/>
      <c r="F102" s="574"/>
      <c r="G102" s="574"/>
      <c r="H102" s="574"/>
      <c r="I102" s="583" t="s">
        <v>183</v>
      </c>
      <c r="J102" s="584"/>
      <c r="K102" s="584"/>
      <c r="L102" s="584"/>
      <c r="M102" s="585"/>
      <c r="N102" s="196"/>
      <c r="O102" s="197"/>
      <c r="P102" s="22"/>
    </row>
    <row r="103" spans="1:16" s="253" customFormat="1" ht="13.5" thickBot="1">
      <c r="A103" s="20"/>
      <c r="B103" s="206"/>
      <c r="C103" s="205"/>
      <c r="D103" s="207" t="s">
        <v>144</v>
      </c>
      <c r="E103" s="509" t="s">
        <v>145</v>
      </c>
      <c r="F103" s="509" t="s">
        <v>146</v>
      </c>
      <c r="G103" s="509" t="s">
        <v>184</v>
      </c>
      <c r="H103" s="208" t="s">
        <v>185</v>
      </c>
      <c r="I103" s="209" t="s">
        <v>144</v>
      </c>
      <c r="J103" s="510" t="s">
        <v>145</v>
      </c>
      <c r="K103" s="510" t="s">
        <v>146</v>
      </c>
      <c r="L103" s="510" t="s">
        <v>184</v>
      </c>
      <c r="M103" s="511" t="s">
        <v>185</v>
      </c>
      <c r="N103" s="196"/>
      <c r="O103" s="197"/>
      <c r="P103" s="22"/>
    </row>
    <row r="104" spans="1:16" s="253" customFormat="1" ht="13.5" thickBot="1">
      <c r="A104" s="20"/>
      <c r="B104" s="577" t="s">
        <v>186</v>
      </c>
      <c r="C104" s="578"/>
      <c r="D104" s="419"/>
      <c r="E104" s="420"/>
      <c r="F104" s="420"/>
      <c r="G104" s="420"/>
      <c r="H104" s="421"/>
      <c r="I104" s="417">
        <f>D104*D105</f>
        <v>0</v>
      </c>
      <c r="J104" s="322">
        <f>E104*E105</f>
        <v>0</v>
      </c>
      <c r="K104" s="322">
        <f>F104*F105</f>
        <v>0</v>
      </c>
      <c r="L104" s="322">
        <f>G104*G105</f>
        <v>0</v>
      </c>
      <c r="M104" s="323">
        <f>H104*H105</f>
        <v>0</v>
      </c>
      <c r="N104" s="196"/>
      <c r="O104" s="197"/>
      <c r="P104" s="22"/>
    </row>
    <row r="105" spans="1:16" s="253" customFormat="1" ht="13.5" thickBot="1">
      <c r="A105" s="20"/>
      <c r="B105" s="604" t="s">
        <v>187</v>
      </c>
      <c r="C105" s="605"/>
      <c r="D105" s="422"/>
      <c r="E105" s="423"/>
      <c r="F105" s="423"/>
      <c r="G105" s="423"/>
      <c r="H105" s="424"/>
      <c r="I105" s="418"/>
      <c r="J105" s="196"/>
      <c r="K105" s="196"/>
      <c r="L105" s="196"/>
      <c r="M105" s="196"/>
      <c r="N105" s="196"/>
      <c r="O105" s="197"/>
      <c r="P105" s="22"/>
    </row>
    <row r="106" spans="1:16" s="253" customFormat="1">
      <c r="A106" s="20"/>
      <c r="B106" s="210" t="s">
        <v>188</v>
      </c>
      <c r="C106" s="17"/>
      <c r="D106" s="196"/>
      <c r="E106" s="196"/>
      <c r="F106" s="196"/>
      <c r="G106" s="196"/>
      <c r="H106" s="196"/>
      <c r="I106" s="196"/>
      <c r="J106" s="196"/>
      <c r="K106" s="196"/>
      <c r="L106" s="196"/>
      <c r="M106" s="196"/>
      <c r="N106" s="196"/>
      <c r="O106" s="197"/>
      <c r="P106" s="22"/>
    </row>
    <row r="107" spans="1:16" s="253" customFormat="1">
      <c r="A107" s="20"/>
      <c r="B107" s="210" t="s">
        <v>189</v>
      </c>
      <c r="C107" s="17"/>
      <c r="D107" s="196"/>
      <c r="E107" s="196"/>
      <c r="F107" s="196"/>
      <c r="G107" s="196"/>
      <c r="H107" s="196"/>
      <c r="I107" s="196"/>
      <c r="J107" s="196"/>
      <c r="K107" s="196"/>
      <c r="L107" s="196"/>
      <c r="M107" s="196"/>
      <c r="N107" s="196"/>
      <c r="O107" s="197"/>
      <c r="P107" s="22"/>
    </row>
    <row r="108" spans="1:16" s="253" customFormat="1">
      <c r="A108" s="20"/>
      <c r="B108" s="210" t="s">
        <v>190</v>
      </c>
      <c r="C108" s="17"/>
      <c r="D108" s="196"/>
      <c r="E108" s="196"/>
      <c r="F108" s="196"/>
      <c r="G108" s="196"/>
      <c r="H108" s="196"/>
      <c r="I108" s="196"/>
      <c r="J108" s="196"/>
      <c r="K108" s="196"/>
      <c r="L108" s="196"/>
      <c r="M108" s="196"/>
      <c r="N108" s="196"/>
      <c r="O108" s="197"/>
      <c r="P108" s="22"/>
    </row>
    <row r="109" spans="1:16" s="253" customFormat="1">
      <c r="A109" s="20"/>
      <c r="B109" s="211" t="s">
        <v>191</v>
      </c>
      <c r="C109" s="17"/>
      <c r="D109" s="196"/>
      <c r="E109" s="196"/>
      <c r="F109" s="196"/>
      <c r="G109" s="196"/>
      <c r="H109" s="196"/>
      <c r="I109" s="196"/>
      <c r="J109" s="196"/>
      <c r="K109" s="196"/>
      <c r="L109" s="196"/>
      <c r="M109" s="196"/>
      <c r="N109" s="196"/>
      <c r="O109" s="197"/>
      <c r="P109" s="22"/>
    </row>
    <row r="110" spans="1:16" s="416" customFormat="1" ht="23.45" customHeight="1">
      <c r="A110" s="412"/>
      <c r="B110" s="413" t="s">
        <v>192</v>
      </c>
      <c r="C110" s="414"/>
      <c r="D110" s="254"/>
      <c r="E110" s="254"/>
      <c r="F110" s="254"/>
      <c r="G110" s="254"/>
      <c r="H110" s="254"/>
      <c r="I110" s="254"/>
      <c r="J110" s="254"/>
      <c r="K110" s="254"/>
      <c r="L110" s="254"/>
      <c r="M110" s="254"/>
      <c r="N110" s="254"/>
      <c r="O110" s="255"/>
      <c r="P110" s="415"/>
    </row>
    <row r="111" spans="1:16">
      <c r="A111" s="20"/>
      <c r="B111" s="17"/>
      <c r="C111" s="17"/>
      <c r="D111" s="17"/>
      <c r="E111" s="17"/>
      <c r="F111" s="17"/>
      <c r="G111" s="17"/>
      <c r="H111" s="17"/>
      <c r="I111" s="17"/>
      <c r="J111" s="17"/>
      <c r="K111" s="17"/>
      <c r="L111" s="17"/>
      <c r="M111" s="17"/>
      <c r="N111" s="17"/>
      <c r="O111" s="17"/>
      <c r="P111" s="22"/>
    </row>
    <row r="112" spans="1:16">
      <c r="A112" s="20"/>
      <c r="B112" s="211"/>
      <c r="C112" s="17"/>
      <c r="D112" s="17"/>
      <c r="E112" s="17"/>
      <c r="F112" s="17"/>
      <c r="G112" s="17"/>
      <c r="H112" s="17"/>
      <c r="I112" s="17"/>
      <c r="J112" s="17"/>
      <c r="K112" s="17"/>
      <c r="L112" s="17"/>
      <c r="M112" s="17"/>
      <c r="N112" s="17"/>
      <c r="O112" s="17"/>
      <c r="P112" s="22"/>
    </row>
    <row r="113" spans="1:16">
      <c r="A113" s="20"/>
      <c r="B113" s="211"/>
      <c r="C113" s="17"/>
      <c r="D113" s="17"/>
      <c r="E113" s="17"/>
      <c r="F113" s="17"/>
      <c r="G113" s="17"/>
      <c r="H113" s="17"/>
      <c r="I113" s="17"/>
      <c r="J113" s="17"/>
      <c r="K113" s="17"/>
      <c r="L113" s="17"/>
      <c r="M113" s="17"/>
      <c r="N113" s="17"/>
      <c r="O113" s="17"/>
      <c r="P113" s="22"/>
    </row>
    <row r="114" spans="1:16">
      <c r="A114" s="20"/>
      <c r="B114" s="213" t="s">
        <v>198</v>
      </c>
      <c r="C114" s="173"/>
      <c r="D114" s="174"/>
      <c r="E114" s="174"/>
      <c r="F114" s="17"/>
      <c r="G114" s="17"/>
      <c r="H114" s="17"/>
      <c r="I114" s="17"/>
      <c r="J114" s="17"/>
      <c r="K114" s="17"/>
      <c r="L114" s="17"/>
      <c r="M114" s="17"/>
      <c r="N114" s="17"/>
      <c r="O114" s="17"/>
      <c r="P114" s="22"/>
    </row>
    <row r="115" spans="1:16">
      <c r="A115" s="20"/>
      <c r="B115" s="173"/>
      <c r="C115" s="173"/>
      <c r="D115" s="174"/>
      <c r="E115" s="174"/>
      <c r="F115" s="17"/>
      <c r="G115" s="17"/>
      <c r="H115" s="17"/>
      <c r="I115" s="17"/>
      <c r="J115" s="17"/>
      <c r="K115" s="17"/>
      <c r="L115" s="17"/>
      <c r="M115" s="17"/>
      <c r="N115" s="17"/>
      <c r="O115" s="17"/>
      <c r="P115" s="22"/>
    </row>
    <row r="116" spans="1:16">
      <c r="A116" s="20"/>
      <c r="B116" s="204" t="s">
        <v>199</v>
      </c>
      <c r="C116" s="173"/>
      <c r="D116" s="174"/>
      <c r="E116" s="174"/>
      <c r="F116" s="17"/>
      <c r="G116" s="17"/>
      <c r="H116" s="17"/>
      <c r="I116" s="17"/>
      <c r="J116" s="17"/>
      <c r="K116" s="17"/>
      <c r="L116" s="17"/>
      <c r="M116" s="17"/>
      <c r="N116" s="17"/>
      <c r="O116" s="17"/>
      <c r="P116" s="22"/>
    </row>
    <row r="117" spans="1:16" ht="13.5" thickBot="1">
      <c r="A117" s="20"/>
      <c r="B117" s="173"/>
      <c r="C117" s="173"/>
      <c r="D117" s="174"/>
      <c r="E117" s="174"/>
      <c r="F117" s="17"/>
      <c r="G117" s="17"/>
      <c r="H117" s="17"/>
      <c r="I117" s="17"/>
      <c r="J117" s="17"/>
      <c r="K117" s="17"/>
      <c r="L117" s="17"/>
      <c r="M117" s="17"/>
      <c r="N117" s="17"/>
      <c r="O117" s="17"/>
      <c r="P117" s="22"/>
    </row>
    <row r="118" spans="1:16" ht="15" customHeight="1">
      <c r="A118" s="20"/>
      <c r="B118" s="591" t="s">
        <v>142</v>
      </c>
      <c r="C118" s="592"/>
      <c r="D118" s="574" t="s">
        <v>200</v>
      </c>
      <c r="E118" s="574"/>
      <c r="F118" s="574"/>
      <c r="G118" s="574"/>
      <c r="H118" s="597"/>
      <c r="I118" s="586" t="s">
        <v>183</v>
      </c>
      <c r="J118" s="587"/>
      <c r="K118" s="587"/>
      <c r="L118" s="587"/>
      <c r="M118" s="587"/>
      <c r="N118" s="587"/>
      <c r="O118" s="588"/>
      <c r="P118" s="22"/>
    </row>
    <row r="119" spans="1:16" ht="19.5" customHeight="1">
      <c r="A119" s="20"/>
      <c r="B119" s="593"/>
      <c r="C119" s="594"/>
      <c r="D119" s="575" t="s">
        <v>144</v>
      </c>
      <c r="E119" s="539" t="s">
        <v>145</v>
      </c>
      <c r="F119" s="539" t="s">
        <v>146</v>
      </c>
      <c r="G119" s="539" t="s">
        <v>173</v>
      </c>
      <c r="H119" s="568" t="s">
        <v>197</v>
      </c>
      <c r="I119" s="575" t="s">
        <v>144</v>
      </c>
      <c r="J119" s="539" t="s">
        <v>145</v>
      </c>
      <c r="K119" s="539" t="s">
        <v>146</v>
      </c>
      <c r="L119" s="539" t="s">
        <v>149</v>
      </c>
      <c r="M119" s="539" t="s">
        <v>173</v>
      </c>
      <c r="N119" s="539" t="s">
        <v>197</v>
      </c>
      <c r="O119" s="570" t="s">
        <v>201</v>
      </c>
      <c r="P119" s="22"/>
    </row>
    <row r="120" spans="1:16" ht="19.5" customHeight="1" thickBot="1">
      <c r="A120" s="20"/>
      <c r="B120" s="595"/>
      <c r="C120" s="596"/>
      <c r="D120" s="576"/>
      <c r="E120" s="540"/>
      <c r="F120" s="540"/>
      <c r="G120" s="540"/>
      <c r="H120" s="569"/>
      <c r="I120" s="576"/>
      <c r="J120" s="540"/>
      <c r="K120" s="540"/>
      <c r="L120" s="540"/>
      <c r="M120" s="540"/>
      <c r="N120" s="540"/>
      <c r="O120" s="571"/>
      <c r="P120" s="22"/>
    </row>
    <row r="121" spans="1:16" ht="12.75" customHeight="1">
      <c r="A121" s="20"/>
      <c r="B121" s="600" t="s">
        <v>202</v>
      </c>
      <c r="C121" s="601"/>
      <c r="D121" s="385"/>
      <c r="E121" s="388"/>
      <c r="F121" s="388"/>
      <c r="G121" s="388"/>
      <c r="H121" s="391"/>
      <c r="I121" s="394"/>
      <c r="J121" s="388"/>
      <c r="K121" s="388"/>
      <c r="L121" s="328">
        <f>IF(I121=0,0,AVERAGE(I121,J121,K121))</f>
        <v>0</v>
      </c>
      <c r="M121" s="388"/>
      <c r="N121" s="388"/>
      <c r="O121" s="214">
        <f t="shared" ref="O121:O135" si="16">IF(M$139=0,0,N121/M$139)</f>
        <v>0</v>
      </c>
      <c r="P121" s="22"/>
    </row>
    <row r="122" spans="1:16" ht="13.5" customHeight="1" thickBot="1">
      <c r="A122" s="20"/>
      <c r="B122" s="589" t="s">
        <v>203</v>
      </c>
      <c r="C122" s="590"/>
      <c r="D122" s="386"/>
      <c r="E122" s="389"/>
      <c r="F122" s="389"/>
      <c r="G122" s="389"/>
      <c r="H122" s="392"/>
      <c r="I122" s="395"/>
      <c r="J122" s="389"/>
      <c r="K122" s="389"/>
      <c r="L122" s="329">
        <f>IF(I122=0,0,AVERAGE(I122,J122,K122))</f>
        <v>0</v>
      </c>
      <c r="M122" s="389"/>
      <c r="N122" s="389"/>
      <c r="O122" s="215">
        <f t="shared" si="16"/>
        <v>0</v>
      </c>
      <c r="P122" s="22"/>
    </row>
    <row r="123" spans="1:16" ht="12.75" customHeight="1">
      <c r="A123" s="20"/>
      <c r="B123" s="600" t="s">
        <v>204</v>
      </c>
      <c r="C123" s="601"/>
      <c r="D123" s="385"/>
      <c r="E123" s="388"/>
      <c r="F123" s="388"/>
      <c r="G123" s="388"/>
      <c r="H123" s="391"/>
      <c r="I123" s="394"/>
      <c r="J123" s="388"/>
      <c r="K123" s="388"/>
      <c r="L123" s="328">
        <f t="shared" ref="L123:L135" si="17">IF(I123=0,0,AVERAGE(I123,J123,K123))</f>
        <v>0</v>
      </c>
      <c r="M123" s="388"/>
      <c r="N123" s="388"/>
      <c r="O123" s="214">
        <f t="shared" si="16"/>
        <v>0</v>
      </c>
      <c r="P123" s="22"/>
    </row>
    <row r="124" spans="1:16" ht="13.5" customHeight="1" thickBot="1">
      <c r="A124" s="20"/>
      <c r="B124" s="589" t="s">
        <v>203</v>
      </c>
      <c r="C124" s="590"/>
      <c r="D124" s="387"/>
      <c r="E124" s="390"/>
      <c r="F124" s="390"/>
      <c r="G124" s="390"/>
      <c r="H124" s="393"/>
      <c r="I124" s="396"/>
      <c r="J124" s="390"/>
      <c r="K124" s="390"/>
      <c r="L124" s="330">
        <f>IF(I124=0,0,AVERAGE(I124,J124,K124))</f>
        <v>0</v>
      </c>
      <c r="M124" s="390"/>
      <c r="N124" s="390"/>
      <c r="O124" s="216">
        <f t="shared" si="16"/>
        <v>0</v>
      </c>
      <c r="P124" s="22"/>
    </row>
    <row r="125" spans="1:16" ht="12.75" customHeight="1">
      <c r="A125" s="20"/>
      <c r="B125" s="600" t="s">
        <v>205</v>
      </c>
      <c r="C125" s="601"/>
      <c r="D125" s="385"/>
      <c r="E125" s="388"/>
      <c r="F125" s="388"/>
      <c r="G125" s="388"/>
      <c r="H125" s="391"/>
      <c r="I125" s="394"/>
      <c r="J125" s="388"/>
      <c r="K125" s="388"/>
      <c r="L125" s="328">
        <f t="shared" si="17"/>
        <v>0</v>
      </c>
      <c r="M125" s="388"/>
      <c r="N125" s="388"/>
      <c r="O125" s="214">
        <f t="shared" si="16"/>
        <v>0</v>
      </c>
      <c r="P125" s="22"/>
    </row>
    <row r="126" spans="1:16" ht="13.5" customHeight="1" thickBot="1">
      <c r="A126" s="20"/>
      <c r="B126" s="589" t="s">
        <v>203</v>
      </c>
      <c r="C126" s="590"/>
      <c r="D126" s="387"/>
      <c r="E126" s="390"/>
      <c r="F126" s="390"/>
      <c r="G126" s="390"/>
      <c r="H126" s="393"/>
      <c r="I126" s="396"/>
      <c r="J126" s="390"/>
      <c r="K126" s="390"/>
      <c r="L126" s="330">
        <f>IF(I126=0,0,AVERAGE(I126,J126,K126))</f>
        <v>0</v>
      </c>
      <c r="M126" s="390"/>
      <c r="N126" s="390"/>
      <c r="O126" s="217">
        <f t="shared" si="16"/>
        <v>0</v>
      </c>
      <c r="P126" s="22"/>
    </row>
    <row r="127" spans="1:16" ht="12.75" customHeight="1">
      <c r="A127" s="20"/>
      <c r="B127" s="600" t="s">
        <v>206</v>
      </c>
      <c r="C127" s="601"/>
      <c r="D127" s="385"/>
      <c r="E127" s="388"/>
      <c r="F127" s="388"/>
      <c r="G127" s="388"/>
      <c r="H127" s="391"/>
      <c r="I127" s="394"/>
      <c r="J127" s="388"/>
      <c r="K127" s="388"/>
      <c r="L127" s="328">
        <f t="shared" si="17"/>
        <v>0</v>
      </c>
      <c r="M127" s="388"/>
      <c r="N127" s="388"/>
      <c r="O127" s="214">
        <f t="shared" si="16"/>
        <v>0</v>
      </c>
      <c r="P127" s="22"/>
    </row>
    <row r="128" spans="1:16" ht="13.5" customHeight="1" thickBot="1">
      <c r="A128" s="20"/>
      <c r="B128" s="589" t="s">
        <v>203</v>
      </c>
      <c r="C128" s="590"/>
      <c r="D128" s="387"/>
      <c r="E128" s="390"/>
      <c r="F128" s="390"/>
      <c r="G128" s="390"/>
      <c r="H128" s="393"/>
      <c r="I128" s="396"/>
      <c r="J128" s="390"/>
      <c r="K128" s="390"/>
      <c r="L128" s="330">
        <f>IF(I128=0,0,AVERAGE(I128,J128,K128))</f>
        <v>0</v>
      </c>
      <c r="M128" s="390"/>
      <c r="N128" s="390"/>
      <c r="O128" s="217">
        <f t="shared" si="16"/>
        <v>0</v>
      </c>
      <c r="P128" s="22"/>
    </row>
    <row r="129" spans="1:16" ht="12.75" customHeight="1">
      <c r="A129" s="20"/>
      <c r="B129" s="600" t="s">
        <v>207</v>
      </c>
      <c r="C129" s="601"/>
      <c r="D129" s="385"/>
      <c r="E129" s="388"/>
      <c r="F129" s="388"/>
      <c r="G129" s="388"/>
      <c r="H129" s="391"/>
      <c r="I129" s="394"/>
      <c r="J129" s="388"/>
      <c r="K129" s="388"/>
      <c r="L129" s="328">
        <f t="shared" si="17"/>
        <v>0</v>
      </c>
      <c r="M129" s="388"/>
      <c r="N129" s="388"/>
      <c r="O129" s="214">
        <f t="shared" si="16"/>
        <v>0</v>
      </c>
      <c r="P129" s="22"/>
    </row>
    <row r="130" spans="1:16" ht="13.5" customHeight="1" thickBot="1">
      <c r="A130" s="20"/>
      <c r="B130" s="589" t="s">
        <v>203</v>
      </c>
      <c r="C130" s="590"/>
      <c r="D130" s="387"/>
      <c r="E130" s="390"/>
      <c r="F130" s="390"/>
      <c r="G130" s="390"/>
      <c r="H130" s="393"/>
      <c r="I130" s="396"/>
      <c r="J130" s="390"/>
      <c r="K130" s="390"/>
      <c r="L130" s="330">
        <f>IF(I130=0,0,AVERAGE(I130,J130,K130))</f>
        <v>0</v>
      </c>
      <c r="M130" s="390"/>
      <c r="N130" s="390"/>
      <c r="O130" s="216">
        <f t="shared" si="16"/>
        <v>0</v>
      </c>
      <c r="P130" s="22"/>
    </row>
    <row r="131" spans="1:16" ht="13.5" customHeight="1" thickBot="1">
      <c r="A131" s="20"/>
      <c r="B131" s="602" t="s">
        <v>208</v>
      </c>
      <c r="C131" s="603"/>
      <c r="D131" s="331">
        <f>D121+D123+D125+D127+D129</f>
        <v>0</v>
      </c>
      <c r="E131" s="331">
        <f t="shared" ref="E131:K131" si="18">E121+E123+E125+E127+E129</f>
        <v>0</v>
      </c>
      <c r="F131" s="331">
        <f t="shared" si="18"/>
        <v>0</v>
      </c>
      <c r="G131" s="331">
        <f t="shared" si="18"/>
        <v>0</v>
      </c>
      <c r="H131" s="332">
        <f t="shared" si="18"/>
        <v>0</v>
      </c>
      <c r="I131" s="331">
        <f t="shared" si="18"/>
        <v>0</v>
      </c>
      <c r="J131" s="331">
        <f t="shared" si="18"/>
        <v>0</v>
      </c>
      <c r="K131" s="331">
        <f t="shared" si="18"/>
        <v>0</v>
      </c>
      <c r="L131" s="333">
        <f t="shared" si="17"/>
        <v>0</v>
      </c>
      <c r="M131" s="331">
        <f>M121+M123+M125+M127+M129</f>
        <v>0</v>
      </c>
      <c r="N131" s="331">
        <f>N121+N123+N125+N127+N129</f>
        <v>0</v>
      </c>
      <c r="O131" s="218">
        <f t="shared" si="16"/>
        <v>0</v>
      </c>
      <c r="P131" s="22"/>
    </row>
    <row r="132" spans="1:16" ht="13.5" customHeight="1">
      <c r="A132" s="20"/>
      <c r="B132" s="600" t="s">
        <v>209</v>
      </c>
      <c r="C132" s="601"/>
      <c r="D132" s="334"/>
      <c r="E132" s="335"/>
      <c r="F132" s="335"/>
      <c r="G132" s="335"/>
      <c r="H132" s="336"/>
      <c r="I132" s="394"/>
      <c r="J132" s="388"/>
      <c r="K132" s="388"/>
      <c r="L132" s="328">
        <f t="shared" si="17"/>
        <v>0</v>
      </c>
      <c r="M132" s="388"/>
      <c r="N132" s="388"/>
      <c r="O132" s="214">
        <f t="shared" si="16"/>
        <v>0</v>
      </c>
      <c r="P132" s="22"/>
    </row>
    <row r="133" spans="1:16" s="283" customFormat="1" ht="25.5" customHeight="1" thickBot="1">
      <c r="A133" s="240"/>
      <c r="B133" s="598" t="s">
        <v>210</v>
      </c>
      <c r="C133" s="599"/>
      <c r="D133" s="337"/>
      <c r="E133" s="338"/>
      <c r="F133" s="338"/>
      <c r="G133" s="338"/>
      <c r="H133" s="339"/>
      <c r="I133" s="340">
        <f>I131+I132</f>
        <v>0</v>
      </c>
      <c r="J133" s="341">
        <f>J131+J132</f>
        <v>0</v>
      </c>
      <c r="K133" s="341">
        <f>K131+K132</f>
        <v>0</v>
      </c>
      <c r="L133" s="341">
        <f t="shared" si="17"/>
        <v>0</v>
      </c>
      <c r="M133" s="341">
        <f>M131+M132</f>
        <v>0</v>
      </c>
      <c r="N133" s="341">
        <f>N131+N132</f>
        <v>0</v>
      </c>
      <c r="O133" s="219">
        <f t="shared" si="16"/>
        <v>0</v>
      </c>
      <c r="P133" s="9"/>
    </row>
    <row r="134" spans="1:16" ht="13.5" customHeight="1">
      <c r="A134" s="20"/>
      <c r="B134" s="600" t="s">
        <v>211</v>
      </c>
      <c r="C134" s="601"/>
      <c r="D134" s="334"/>
      <c r="E134" s="335"/>
      <c r="F134" s="335"/>
      <c r="G134" s="335"/>
      <c r="H134" s="336"/>
      <c r="I134" s="394"/>
      <c r="J134" s="388"/>
      <c r="K134" s="388"/>
      <c r="L134" s="328">
        <f t="shared" si="17"/>
        <v>0</v>
      </c>
      <c r="M134" s="388"/>
      <c r="N134" s="388"/>
      <c r="O134" s="214">
        <f t="shared" si="16"/>
        <v>0</v>
      </c>
      <c r="P134" s="22"/>
    </row>
    <row r="135" spans="1:16" ht="25.5" customHeight="1" thickBot="1">
      <c r="A135" s="20"/>
      <c r="B135" s="606" t="s">
        <v>212</v>
      </c>
      <c r="C135" s="607"/>
      <c r="D135" s="342"/>
      <c r="E135" s="343"/>
      <c r="F135" s="343"/>
      <c r="G135" s="343"/>
      <c r="H135" s="344"/>
      <c r="I135" s="345">
        <f>I133+I134</f>
        <v>0</v>
      </c>
      <c r="J135" s="346">
        <f>J133+J134</f>
        <v>0</v>
      </c>
      <c r="K135" s="346">
        <f>K133+K134</f>
        <v>0</v>
      </c>
      <c r="L135" s="346">
        <f t="shared" si="17"/>
        <v>0</v>
      </c>
      <c r="M135" s="346">
        <f>M133+M134</f>
        <v>0</v>
      </c>
      <c r="N135" s="346">
        <f>N133+N134</f>
        <v>0</v>
      </c>
      <c r="O135" s="220">
        <f t="shared" si="16"/>
        <v>0</v>
      </c>
      <c r="P135" s="22"/>
    </row>
    <row r="136" spans="1:16" ht="13.5" customHeight="1" thickBot="1">
      <c r="A136" s="20"/>
      <c r="B136" s="204"/>
      <c r="C136" s="205"/>
      <c r="D136" s="221"/>
      <c r="E136" s="221"/>
      <c r="F136" s="221"/>
      <c r="G136" s="221"/>
      <c r="H136" s="221"/>
      <c r="I136" s="221"/>
      <c r="J136" s="221"/>
      <c r="K136" s="221"/>
      <c r="L136" s="221"/>
      <c r="M136" s="221"/>
      <c r="N136" s="221"/>
      <c r="O136" s="222"/>
      <c r="P136" s="22"/>
    </row>
    <row r="137" spans="1:16" ht="13.5" customHeight="1">
      <c r="A137" s="20"/>
      <c r="B137" s="204"/>
      <c r="C137" s="205"/>
      <c r="D137" s="573" t="s">
        <v>213</v>
      </c>
      <c r="E137" s="574"/>
      <c r="F137" s="574"/>
      <c r="G137" s="574"/>
      <c r="H137" s="574"/>
      <c r="I137" s="583" t="s">
        <v>183</v>
      </c>
      <c r="J137" s="584"/>
      <c r="K137" s="584"/>
      <c r="L137" s="584"/>
      <c r="M137" s="585"/>
      <c r="N137" s="223"/>
      <c r="O137" s="224"/>
      <c r="P137" s="22"/>
    </row>
    <row r="138" spans="1:16" ht="13.5" customHeight="1" thickBot="1">
      <c r="A138" s="20"/>
      <c r="B138" s="206"/>
      <c r="C138" s="205"/>
      <c r="D138" s="207" t="s">
        <v>144</v>
      </c>
      <c r="E138" s="509" t="s">
        <v>145</v>
      </c>
      <c r="F138" s="509" t="s">
        <v>146</v>
      </c>
      <c r="G138" s="509" t="s">
        <v>184</v>
      </c>
      <c r="H138" s="208" t="s">
        <v>185</v>
      </c>
      <c r="I138" s="225" t="s">
        <v>144</v>
      </c>
      <c r="J138" s="226" t="s">
        <v>145</v>
      </c>
      <c r="K138" s="226" t="s">
        <v>146</v>
      </c>
      <c r="L138" s="226" t="s">
        <v>184</v>
      </c>
      <c r="M138" s="227" t="s">
        <v>185</v>
      </c>
      <c r="N138" s="206"/>
      <c r="O138" s="228"/>
      <c r="P138" s="22"/>
    </row>
    <row r="139" spans="1:16" s="253" customFormat="1" ht="13.5" thickBot="1">
      <c r="A139" s="20"/>
      <c r="B139" s="577" t="s">
        <v>186</v>
      </c>
      <c r="C139" s="578"/>
      <c r="D139" s="419"/>
      <c r="E139" s="420"/>
      <c r="F139" s="420"/>
      <c r="G139" s="420"/>
      <c r="H139" s="421"/>
      <c r="I139" s="417">
        <f>D139*D140</f>
        <v>0</v>
      </c>
      <c r="J139" s="322">
        <f>E139*E140</f>
        <v>0</v>
      </c>
      <c r="K139" s="322">
        <f>F139*F140</f>
        <v>0</v>
      </c>
      <c r="L139" s="322">
        <f>G139*G140</f>
        <v>0</v>
      </c>
      <c r="M139" s="323">
        <f>H139*H140</f>
        <v>0</v>
      </c>
      <c r="N139" s="196"/>
      <c r="O139" s="197"/>
      <c r="P139" s="22"/>
    </row>
    <row r="140" spans="1:16" s="253" customFormat="1" ht="13.5" thickBot="1">
      <c r="A140" s="20"/>
      <c r="B140" s="604" t="s">
        <v>187</v>
      </c>
      <c r="C140" s="605"/>
      <c r="D140" s="422"/>
      <c r="E140" s="423"/>
      <c r="F140" s="423"/>
      <c r="G140" s="423"/>
      <c r="H140" s="424"/>
      <c r="I140" s="418"/>
      <c r="J140" s="196"/>
      <c r="K140" s="196"/>
      <c r="L140" s="196"/>
      <c r="M140" s="196"/>
      <c r="N140" s="196"/>
      <c r="O140" s="197"/>
      <c r="P140" s="22"/>
    </row>
    <row r="141" spans="1:16" s="274" customFormat="1" ht="13.5" customHeight="1">
      <c r="A141" s="269"/>
      <c r="B141" s="210" t="s">
        <v>214</v>
      </c>
      <c r="C141" s="270"/>
      <c r="D141" s="271"/>
      <c r="E141" s="271"/>
      <c r="F141" s="271"/>
      <c r="G141" s="271"/>
      <c r="H141" s="271"/>
      <c r="I141" s="271"/>
      <c r="J141" s="271"/>
      <c r="K141" s="271"/>
      <c r="L141" s="271"/>
      <c r="M141" s="271"/>
      <c r="N141" s="271"/>
      <c r="O141" s="272"/>
      <c r="P141" s="273"/>
    </row>
    <row r="142" spans="1:16" s="274" customFormat="1" ht="13.5" customHeight="1">
      <c r="A142" s="269"/>
      <c r="B142" s="210" t="s">
        <v>215</v>
      </c>
      <c r="C142" s="270"/>
      <c r="D142" s="271"/>
      <c r="E142" s="271"/>
      <c r="F142" s="271"/>
      <c r="G142" s="271"/>
      <c r="H142" s="271"/>
      <c r="I142" s="271"/>
      <c r="J142" s="271"/>
      <c r="K142" s="271"/>
      <c r="L142" s="271"/>
      <c r="M142" s="271"/>
      <c r="N142" s="271"/>
      <c r="O142" s="272"/>
      <c r="P142" s="273"/>
    </row>
    <row r="143" spans="1:16" s="416" customFormat="1" ht="23.45" customHeight="1">
      <c r="A143" s="412"/>
      <c r="B143" s="413" t="s">
        <v>216</v>
      </c>
      <c r="C143" s="414"/>
      <c r="D143" s="254"/>
      <c r="E143" s="254"/>
      <c r="F143" s="254"/>
      <c r="G143" s="254"/>
      <c r="H143" s="254"/>
      <c r="I143" s="254"/>
      <c r="J143" s="254"/>
      <c r="K143" s="254"/>
      <c r="L143" s="254"/>
      <c r="M143" s="254"/>
      <c r="N143" s="254"/>
      <c r="O143" s="255"/>
      <c r="P143" s="415"/>
    </row>
    <row r="144" spans="1:16" ht="13.5" customHeight="1">
      <c r="A144" s="20"/>
      <c r="B144" s="229"/>
      <c r="C144" s="229"/>
      <c r="D144" s="229"/>
      <c r="E144" s="229"/>
      <c r="F144" s="229"/>
      <c r="G144" s="229"/>
      <c r="H144" s="229"/>
      <c r="I144" s="229"/>
      <c r="J144" s="229"/>
      <c r="K144" s="229"/>
      <c r="L144" s="229"/>
      <c r="M144" s="229"/>
      <c r="N144" s="229"/>
      <c r="O144" s="230"/>
      <c r="P144" s="22"/>
    </row>
    <row r="145" spans="1:16" ht="13.5" thickBot="1">
      <c r="A145" s="76"/>
      <c r="B145" s="77"/>
      <c r="C145" s="77"/>
      <c r="D145" s="77"/>
      <c r="E145" s="77"/>
      <c r="F145" s="77"/>
      <c r="G145" s="77"/>
      <c r="H145" s="77"/>
      <c r="I145" s="77"/>
      <c r="J145" s="77"/>
      <c r="K145" s="77"/>
      <c r="L145" s="77"/>
      <c r="M145" s="77"/>
      <c r="N145" s="77"/>
      <c r="O145" s="77"/>
      <c r="P145" s="78"/>
    </row>
  </sheetData>
  <mergeCells count="91">
    <mergeCell ref="B54:C54"/>
    <mergeCell ref="B105:C105"/>
    <mergeCell ref="B140:C140"/>
    <mergeCell ref="B135:C135"/>
    <mergeCell ref="B95:B100"/>
    <mergeCell ref="D102:H102"/>
    <mergeCell ref="B132:C132"/>
    <mergeCell ref="B70:B84"/>
    <mergeCell ref="B85:B89"/>
    <mergeCell ref="B92:C94"/>
    <mergeCell ref="B130:C130"/>
    <mergeCell ref="B131:C131"/>
    <mergeCell ref="B125:C125"/>
    <mergeCell ref="B121:C121"/>
    <mergeCell ref="B104:C104"/>
    <mergeCell ref="F93:F94"/>
    <mergeCell ref="G93:G94"/>
    <mergeCell ref="H93:H94"/>
    <mergeCell ref="D93:D94"/>
    <mergeCell ref="E93:E94"/>
    <mergeCell ref="J119:J120"/>
    <mergeCell ref="B122:C122"/>
    <mergeCell ref="B139:C139"/>
    <mergeCell ref="B118:C120"/>
    <mergeCell ref="D118:H118"/>
    <mergeCell ref="D119:D120"/>
    <mergeCell ref="E119:E120"/>
    <mergeCell ref="B133:C133"/>
    <mergeCell ref="B134:C134"/>
    <mergeCell ref="D137:H137"/>
    <mergeCell ref="B126:C126"/>
    <mergeCell ref="B127:C127"/>
    <mergeCell ref="B128:C128"/>
    <mergeCell ref="B129:C129"/>
    <mergeCell ref="B123:C123"/>
    <mergeCell ref="B124:C124"/>
    <mergeCell ref="I137:M137"/>
    <mergeCell ref="J93:J94"/>
    <mergeCell ref="K93:K94"/>
    <mergeCell ref="N93:N94"/>
    <mergeCell ref="F119:F120"/>
    <mergeCell ref="G119:G120"/>
    <mergeCell ref="H119:H120"/>
    <mergeCell ref="I102:M102"/>
    <mergeCell ref="L119:L120"/>
    <mergeCell ref="I93:I94"/>
    <mergeCell ref="I118:O118"/>
    <mergeCell ref="O119:O120"/>
    <mergeCell ref="I119:I120"/>
    <mergeCell ref="N119:N120"/>
    <mergeCell ref="M119:M120"/>
    <mergeCell ref="K119:K120"/>
    <mergeCell ref="L93:L94"/>
    <mergeCell ref="M93:M94"/>
    <mergeCell ref="I42:I43"/>
    <mergeCell ref="I51:M51"/>
    <mergeCell ref="I92:O92"/>
    <mergeCell ref="O93:O94"/>
    <mergeCell ref="D51:H51"/>
    <mergeCell ref="M42:M43"/>
    <mergeCell ref="D42:D43"/>
    <mergeCell ref="B53:C53"/>
    <mergeCell ref="B44:B49"/>
    <mergeCell ref="E42:E43"/>
    <mergeCell ref="F42:F43"/>
    <mergeCell ref="J42:J43"/>
    <mergeCell ref="D92:H92"/>
    <mergeCell ref="B68:B69"/>
    <mergeCell ref="C68:C69"/>
    <mergeCell ref="D68:H68"/>
    <mergeCell ref="I68:O68"/>
    <mergeCell ref="D2:G2"/>
    <mergeCell ref="D3:G3"/>
    <mergeCell ref="B2:C2"/>
    <mergeCell ref="B3:C3"/>
    <mergeCell ref="D17:H17"/>
    <mergeCell ref="C17:C18"/>
    <mergeCell ref="G42:G43"/>
    <mergeCell ref="B11:O11"/>
    <mergeCell ref="B41:C43"/>
    <mergeCell ref="B17:B18"/>
    <mergeCell ref="B19:B33"/>
    <mergeCell ref="B34:B38"/>
    <mergeCell ref="I17:O17"/>
    <mergeCell ref="I41:O41"/>
    <mergeCell ref="D41:H41"/>
    <mergeCell ref="H42:H43"/>
    <mergeCell ref="O42:O43"/>
    <mergeCell ref="K42:K43"/>
    <mergeCell ref="L42:L43"/>
    <mergeCell ref="N42:N43"/>
  </mergeCells>
  <dataValidations count="1">
    <dataValidation type="decimal" operator="greaterThanOrEqual" allowBlank="1" showInputMessage="1" showErrorMessage="1" error="Veuillez saisir un nombre." sqref="D19:K20 M19:N20 M22:N24 D22:K24 D26:K28 M26:N28 D32:K32 M32:N32 D30:K30 M30:N30 D8:K8 D70:K71 M70:N71 M73:N75 D73:K75 D77:K79 M77:N79 D83:K83 M83:N83 M81:N81 D81:K81" xr:uid="{00000000-0002-0000-0500-000000000000}">
      <formula1>0</formula1>
    </dataValidation>
  </dataValidations>
  <printOptions horizontalCentered="1" verticalCentered="1"/>
  <pageMargins left="0.19685039370078741" right="0.19685039370078741" top="0.19685039370078741" bottom="0.19685039370078741" header="0.31496062992125984" footer="0.31496062992125984"/>
  <pageSetup paperSize="9" orientation="landscape" r:id="rId1"/>
  <headerFooter>
    <oddFooter>&amp;R&amp;"Arial,Normal"&amp;8&amp;F / &amp;A</oddFooter>
  </headerFooter>
  <ignoredErrors>
    <ignoredError sqref="I37:L37 L21:L31 M37:N37 L36 L38 L46:L49 L33"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4"/>
  <dimension ref="A1:K57"/>
  <sheetViews>
    <sheetView showGridLines="0" workbookViewId="0"/>
  </sheetViews>
  <sheetFormatPr baseColWidth="10" defaultColWidth="20.7109375" defaultRowHeight="12.75"/>
  <cols>
    <col min="1" max="1" width="3.5703125" style="25" customWidth="1"/>
    <col min="2" max="2" width="28.7109375" style="25" customWidth="1"/>
    <col min="3" max="10" width="15.7109375" style="25" customWidth="1"/>
    <col min="11" max="11" width="2.7109375" style="25" customWidth="1"/>
    <col min="12" max="247" width="11.42578125" style="25" customWidth="1"/>
    <col min="248" max="248" width="20.7109375" style="25" customWidth="1"/>
    <col min="249" max="249" width="14.28515625" style="25" customWidth="1"/>
    <col min="250" max="250" width="14.42578125" style="25" customWidth="1"/>
    <col min="251" max="251" width="15.28515625" style="25" customWidth="1"/>
    <col min="252" max="252" width="14.7109375" style="25" customWidth="1"/>
    <col min="253" max="253" width="13.28515625" style="25" customWidth="1"/>
    <col min="254" max="254" width="14.140625" style="25" customWidth="1"/>
    <col min="255" max="255" width="14.42578125" style="25" customWidth="1"/>
    <col min="256" max="16384" width="20.7109375" style="25"/>
  </cols>
  <sheetData>
    <row r="1" spans="1:11" s="23" customFormat="1">
      <c r="A1" s="94"/>
      <c r="B1" s="95"/>
      <c r="C1" s="95"/>
      <c r="D1" s="95"/>
      <c r="E1" s="95"/>
      <c r="F1" s="95"/>
      <c r="G1" s="95"/>
      <c r="H1" s="74"/>
      <c r="I1" s="74"/>
      <c r="J1" s="74"/>
      <c r="K1" s="75"/>
    </row>
    <row r="2" spans="1:11" s="99" customFormat="1" ht="25.5" customHeight="1">
      <c r="A2" s="96"/>
      <c r="B2" s="623" t="s">
        <v>132</v>
      </c>
      <c r="C2" s="623"/>
      <c r="D2" s="624"/>
      <c r="E2" s="624"/>
      <c r="F2" s="624"/>
      <c r="G2" s="97"/>
      <c r="H2" s="97"/>
      <c r="I2" s="97"/>
      <c r="J2" s="97"/>
      <c r="K2" s="98"/>
    </row>
    <row r="3" spans="1:11" s="99" customFormat="1" ht="25.5" customHeight="1">
      <c r="A3" s="96"/>
      <c r="B3" s="623" t="s">
        <v>133</v>
      </c>
      <c r="C3" s="623"/>
      <c r="D3" s="625"/>
      <c r="E3" s="625"/>
      <c r="F3" s="625"/>
      <c r="G3" s="97"/>
      <c r="H3" s="97"/>
      <c r="I3" s="97"/>
      <c r="J3" s="97"/>
      <c r="K3" s="98"/>
    </row>
    <row r="4" spans="1:11" s="99" customFormat="1">
      <c r="A4" s="96"/>
      <c r="B4" s="97"/>
      <c r="C4" s="97"/>
      <c r="D4" s="97"/>
      <c r="E4" s="97"/>
      <c r="F4" s="97"/>
      <c r="G4" s="97"/>
      <c r="H4" s="97"/>
      <c r="I4" s="97"/>
      <c r="J4" s="97"/>
      <c r="K4" s="98"/>
    </row>
    <row r="5" spans="1:11" s="99" customFormat="1">
      <c r="A5" s="96"/>
      <c r="B5" s="97"/>
      <c r="C5" s="101" t="s">
        <v>217</v>
      </c>
      <c r="D5" s="97"/>
      <c r="E5" s="97"/>
      <c r="F5" s="97"/>
      <c r="G5" s="97"/>
      <c r="H5" s="97"/>
      <c r="I5" s="97"/>
      <c r="J5" s="97"/>
      <c r="K5" s="98"/>
    </row>
    <row r="6" spans="1:11" s="99" customFormat="1">
      <c r="A6" s="96"/>
      <c r="B6" s="97"/>
      <c r="C6" s="101"/>
      <c r="D6" s="97"/>
      <c r="E6" s="97"/>
      <c r="F6" s="97"/>
      <c r="G6" s="97"/>
      <c r="H6" s="97"/>
      <c r="I6" s="97"/>
      <c r="J6" s="97"/>
      <c r="K6" s="98"/>
    </row>
    <row r="7" spans="1:11" s="99" customFormat="1" ht="25.5">
      <c r="A7" s="96"/>
      <c r="B7" s="97"/>
      <c r="C7" s="102" t="s">
        <v>218</v>
      </c>
      <c r="D7" s="102" t="s">
        <v>219</v>
      </c>
      <c r="E7" s="102" t="s">
        <v>220</v>
      </c>
      <c r="F7" s="363" t="s">
        <v>221</v>
      </c>
      <c r="G7" s="363" t="s">
        <v>222</v>
      </c>
      <c r="H7" s="363" t="s">
        <v>223</v>
      </c>
      <c r="I7" s="97"/>
      <c r="J7" s="97"/>
      <c r="K7" s="98"/>
    </row>
    <row r="8" spans="1:11" s="99" customFormat="1">
      <c r="A8" s="96"/>
      <c r="B8" s="97"/>
      <c r="C8" s="108"/>
      <c r="D8" s="108"/>
      <c r="E8" s="108"/>
      <c r="F8" s="108"/>
      <c r="G8" s="108"/>
      <c r="H8" s="108"/>
      <c r="I8" s="97"/>
      <c r="J8" s="97"/>
      <c r="K8" s="98"/>
    </row>
    <row r="9" spans="1:11" s="99" customFormat="1">
      <c r="A9" s="96"/>
      <c r="B9" s="97"/>
      <c r="C9" s="97"/>
      <c r="D9" s="97"/>
      <c r="E9" s="97"/>
      <c r="F9" s="97"/>
      <c r="G9" s="97"/>
      <c r="H9" s="97"/>
      <c r="I9" s="97"/>
      <c r="J9" s="97"/>
      <c r="K9" s="98"/>
    </row>
    <row r="10" spans="1:11" s="28" customFormat="1" ht="38.85" customHeight="1">
      <c r="A10" s="26"/>
      <c r="B10" s="620" t="s">
        <v>224</v>
      </c>
      <c r="C10" s="620"/>
      <c r="D10" s="620"/>
      <c r="E10" s="620"/>
      <c r="F10" s="620"/>
      <c r="G10" s="620"/>
      <c r="H10" s="620"/>
      <c r="I10" s="620"/>
      <c r="J10" s="620"/>
      <c r="K10" s="27"/>
    </row>
    <row r="11" spans="1:11" ht="13.5" thickBot="1">
      <c r="A11" s="29"/>
      <c r="B11" s="30"/>
      <c r="C11" s="30"/>
      <c r="D11" s="30"/>
      <c r="E11" s="30"/>
      <c r="F11" s="30"/>
      <c r="G11" s="30"/>
      <c r="H11" s="30"/>
      <c r="I11" s="617"/>
      <c r="J11" s="617"/>
      <c r="K11" s="31"/>
    </row>
    <row r="12" spans="1:11" ht="25.5" customHeight="1" thickTop="1">
      <c r="A12" s="29"/>
      <c r="B12" s="30"/>
      <c r="C12" s="626" t="s">
        <v>225</v>
      </c>
      <c r="D12" s="621" t="s">
        <v>226</v>
      </c>
      <c r="E12" s="621" t="s">
        <v>227</v>
      </c>
      <c r="F12" s="621" t="s">
        <v>84</v>
      </c>
      <c r="G12" s="615" t="s">
        <v>228</v>
      </c>
      <c r="H12" s="30"/>
      <c r="I12" s="618" t="s">
        <v>74</v>
      </c>
      <c r="J12" s="619"/>
      <c r="K12" s="31"/>
    </row>
    <row r="13" spans="1:11" ht="39" thickBot="1">
      <c r="A13" s="29"/>
      <c r="B13" s="30"/>
      <c r="C13" s="627"/>
      <c r="D13" s="622"/>
      <c r="E13" s="622"/>
      <c r="F13" s="622"/>
      <c r="G13" s="616"/>
      <c r="H13" s="30"/>
      <c r="I13" s="512" t="s">
        <v>229</v>
      </c>
      <c r="J13" s="513" t="s">
        <v>230</v>
      </c>
      <c r="K13" s="31"/>
    </row>
    <row r="14" spans="1:11" s="36" customFormat="1" ht="27" thickTop="1" thickBot="1">
      <c r="A14" s="26"/>
      <c r="B14" s="32" t="s">
        <v>76</v>
      </c>
      <c r="C14" s="33" t="s">
        <v>231</v>
      </c>
      <c r="D14" s="33" t="s">
        <v>232</v>
      </c>
      <c r="E14" s="33" t="s">
        <v>233</v>
      </c>
      <c r="F14" s="33" t="s">
        <v>234</v>
      </c>
      <c r="G14" s="34" t="s">
        <v>235</v>
      </c>
      <c r="H14" s="35"/>
      <c r="I14" s="33"/>
      <c r="J14" s="33"/>
      <c r="K14" s="27"/>
    </row>
    <row r="15" spans="1:11" s="28" customFormat="1" ht="14.25" thickTop="1" thickBot="1">
      <c r="A15" s="26"/>
      <c r="B15" s="37" t="s">
        <v>236</v>
      </c>
      <c r="C15" s="38">
        <f>SUM(C17:C22)</f>
        <v>0</v>
      </c>
      <c r="D15" s="38">
        <f>SUM(D17:D22)</f>
        <v>0</v>
      </c>
      <c r="E15" s="39"/>
      <c r="F15" s="39"/>
      <c r="G15" s="40">
        <f>SUM(G17:G22)</f>
        <v>0</v>
      </c>
      <c r="H15" s="41"/>
      <c r="I15" s="42">
        <f>SUM(I17:I22)</f>
        <v>0</v>
      </c>
      <c r="J15" s="40">
        <f>SUM(J17:J22)</f>
        <v>0</v>
      </c>
      <c r="K15" s="27"/>
    </row>
    <row r="16" spans="1:11" s="28" customFormat="1" ht="14.25" thickTop="1" thickBot="1">
      <c r="A16" s="26"/>
      <c r="B16" s="43"/>
      <c r="C16" s="41"/>
      <c r="D16" s="41"/>
      <c r="E16" s="41"/>
      <c r="F16" s="41"/>
      <c r="G16" s="41"/>
      <c r="H16" s="41"/>
      <c r="I16" s="41"/>
      <c r="J16" s="41"/>
      <c r="K16" s="27"/>
    </row>
    <row r="17" spans="1:11" s="28" customFormat="1" ht="13.5" thickTop="1">
      <c r="A17" s="26"/>
      <c r="B17" s="44" t="s">
        <v>218</v>
      </c>
      <c r="C17" s="137"/>
      <c r="D17" s="137"/>
      <c r="E17" s="137"/>
      <c r="F17" s="137"/>
      <c r="G17" s="45">
        <f t="shared" ref="G17:G22" si="0">IF(F17="",E17*D17,F17*D17)</f>
        <v>0</v>
      </c>
      <c r="H17" s="41"/>
      <c r="I17" s="140"/>
      <c r="J17" s="138"/>
      <c r="K17" s="27"/>
    </row>
    <row r="18" spans="1:11" s="28" customFormat="1">
      <c r="A18" s="26"/>
      <c r="B18" s="46" t="s">
        <v>237</v>
      </c>
      <c r="C18" s="129"/>
      <c r="D18" s="129"/>
      <c r="E18" s="129"/>
      <c r="F18" s="129"/>
      <c r="G18" s="47">
        <f t="shared" si="0"/>
        <v>0</v>
      </c>
      <c r="H18" s="41"/>
      <c r="I18" s="132"/>
      <c r="J18" s="130"/>
      <c r="K18" s="27"/>
    </row>
    <row r="19" spans="1:11" s="28" customFormat="1">
      <c r="A19" s="26"/>
      <c r="B19" s="46" t="s">
        <v>220</v>
      </c>
      <c r="C19" s="129"/>
      <c r="D19" s="129"/>
      <c r="E19" s="129"/>
      <c r="F19" s="129"/>
      <c r="G19" s="47">
        <f t="shared" si="0"/>
        <v>0</v>
      </c>
      <c r="H19" s="41"/>
      <c r="I19" s="132"/>
      <c r="J19" s="130"/>
      <c r="K19" s="27"/>
    </row>
    <row r="20" spans="1:11" s="28" customFormat="1">
      <c r="A20" s="26"/>
      <c r="B20" s="427" t="str">
        <f>F7</f>
        <v>Autre 1 
(à préciser)</v>
      </c>
      <c r="C20" s="129"/>
      <c r="D20" s="129"/>
      <c r="E20" s="129"/>
      <c r="F20" s="129"/>
      <c r="G20" s="47">
        <f t="shared" si="0"/>
        <v>0</v>
      </c>
      <c r="H20" s="41"/>
      <c r="I20" s="132"/>
      <c r="J20" s="130"/>
      <c r="K20" s="27"/>
    </row>
    <row r="21" spans="1:11" s="28" customFormat="1">
      <c r="A21" s="26"/>
      <c r="B21" s="427" t="str">
        <f>G7</f>
        <v>Autre 2 (à préciser)</v>
      </c>
      <c r="C21" s="129"/>
      <c r="D21" s="129"/>
      <c r="E21" s="129"/>
      <c r="F21" s="129"/>
      <c r="G21" s="47">
        <f t="shared" si="0"/>
        <v>0</v>
      </c>
      <c r="H21" s="41"/>
      <c r="I21" s="132"/>
      <c r="J21" s="130"/>
      <c r="K21" s="27"/>
    </row>
    <row r="22" spans="1:11" s="28" customFormat="1" ht="13.5" thickBot="1">
      <c r="A22" s="26"/>
      <c r="B22" s="428" t="str">
        <f>H7</f>
        <v>Autre 3 (à préciser)</v>
      </c>
      <c r="C22" s="133"/>
      <c r="D22" s="133"/>
      <c r="E22" s="133"/>
      <c r="F22" s="133"/>
      <c r="G22" s="48">
        <f t="shared" si="0"/>
        <v>0</v>
      </c>
      <c r="H22" s="41"/>
      <c r="I22" s="136"/>
      <c r="J22" s="134"/>
      <c r="K22" s="27"/>
    </row>
    <row r="23" spans="1:11" s="28" customFormat="1" ht="14.25" thickTop="1" thickBot="1">
      <c r="A23" s="26"/>
      <c r="B23" s="43"/>
      <c r="C23" s="43"/>
      <c r="D23" s="43"/>
      <c r="E23" s="43"/>
      <c r="F23" s="43"/>
      <c r="G23" s="43"/>
      <c r="H23" s="43"/>
      <c r="I23" s="43"/>
      <c r="J23" s="43"/>
      <c r="K23" s="27"/>
    </row>
    <row r="24" spans="1:11" s="51" customFormat="1" ht="13.5" thickTop="1">
      <c r="A24" s="49"/>
      <c r="B24" s="636" t="s">
        <v>238</v>
      </c>
      <c r="C24" s="637"/>
      <c r="D24" s="630" t="s">
        <v>239</v>
      </c>
      <c r="E24" s="633" t="s">
        <v>240</v>
      </c>
      <c r="F24" s="633" t="s">
        <v>241</v>
      </c>
      <c r="G24" s="633" t="s">
        <v>242</v>
      </c>
      <c r="H24" s="612" t="s">
        <v>243</v>
      </c>
      <c r="I24" s="608" t="s">
        <v>244</v>
      </c>
      <c r="J24" s="609"/>
      <c r="K24" s="50"/>
    </row>
    <row r="25" spans="1:11" s="51" customFormat="1">
      <c r="A25" s="49"/>
      <c r="B25" s="638"/>
      <c r="C25" s="639"/>
      <c r="D25" s="631"/>
      <c r="E25" s="634"/>
      <c r="F25" s="634"/>
      <c r="G25" s="634"/>
      <c r="H25" s="613"/>
      <c r="I25" s="610"/>
      <c r="J25" s="611"/>
      <c r="K25" s="50"/>
    </row>
    <row r="26" spans="1:11" s="51" customFormat="1" ht="26.25" thickBot="1">
      <c r="A26" s="49"/>
      <c r="B26" s="640"/>
      <c r="C26" s="641"/>
      <c r="D26" s="632"/>
      <c r="E26" s="635"/>
      <c r="F26" s="635"/>
      <c r="G26" s="635"/>
      <c r="H26" s="614"/>
      <c r="I26" s="52" t="s">
        <v>245</v>
      </c>
      <c r="J26" s="513" t="s">
        <v>58</v>
      </c>
      <c r="K26" s="50"/>
    </row>
    <row r="27" spans="1:11" s="36" customFormat="1" ht="14.25" thickTop="1" thickBot="1">
      <c r="A27" s="26"/>
      <c r="B27" s="32" t="s">
        <v>246</v>
      </c>
      <c r="C27" s="53"/>
      <c r="D27" s="33" t="s">
        <v>247</v>
      </c>
      <c r="E27" s="33" t="s">
        <v>248</v>
      </c>
      <c r="F27" s="33" t="s">
        <v>249</v>
      </c>
      <c r="G27" s="33" t="s">
        <v>250</v>
      </c>
      <c r="H27" s="33"/>
      <c r="I27" s="33" t="s">
        <v>251</v>
      </c>
      <c r="J27" s="33" t="s">
        <v>252</v>
      </c>
      <c r="K27" s="27"/>
    </row>
    <row r="28" spans="1:11" s="59" customFormat="1" ht="14.25" thickTop="1" thickBot="1">
      <c r="A28" s="49"/>
      <c r="B28" s="54" t="s">
        <v>253</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Top="1" thickBot="1">
      <c r="A29" s="26"/>
      <c r="C29" s="60"/>
      <c r="D29" s="61"/>
      <c r="E29" s="61"/>
      <c r="F29" s="61"/>
      <c r="G29" s="61"/>
      <c r="H29" s="61"/>
      <c r="I29" s="61"/>
      <c r="K29" s="27"/>
    </row>
    <row r="30" spans="1:11" s="36" customFormat="1" ht="13.5" thickTop="1">
      <c r="A30" s="26"/>
      <c r="B30" s="62" t="s">
        <v>218</v>
      </c>
      <c r="C30" s="63"/>
      <c r="D30" s="139"/>
      <c r="E30" s="137"/>
      <c r="F30" s="137"/>
      <c r="G30" s="64">
        <f t="shared" ref="G30:G35" si="1">IF(D30=0,0,AVERAGE(D30,E30,F30))</f>
        <v>0</v>
      </c>
      <c r="H30" s="137"/>
      <c r="I30" s="137"/>
      <c r="J30" s="65">
        <f t="shared" ref="J30:J35" si="2">IF(G17=0,0,I30/G17)</f>
        <v>0</v>
      </c>
      <c r="K30" s="27"/>
    </row>
    <row r="31" spans="1:11" s="36" customFormat="1">
      <c r="A31" s="26"/>
      <c r="B31" s="66" t="s">
        <v>237</v>
      </c>
      <c r="C31" s="67"/>
      <c r="D31" s="131"/>
      <c r="E31" s="129"/>
      <c r="F31" s="129"/>
      <c r="G31" s="68">
        <f t="shared" si="1"/>
        <v>0</v>
      </c>
      <c r="H31" s="129"/>
      <c r="I31" s="129"/>
      <c r="J31" s="69">
        <f t="shared" si="2"/>
        <v>0</v>
      </c>
      <c r="K31" s="27"/>
    </row>
    <row r="32" spans="1:11" s="36" customFormat="1">
      <c r="A32" s="26"/>
      <c r="B32" s="66" t="s">
        <v>220</v>
      </c>
      <c r="C32" s="67"/>
      <c r="D32" s="131"/>
      <c r="E32" s="129"/>
      <c r="F32" s="129"/>
      <c r="G32" s="68">
        <f t="shared" si="1"/>
        <v>0</v>
      </c>
      <c r="H32" s="129"/>
      <c r="I32" s="129"/>
      <c r="J32" s="69">
        <f t="shared" si="2"/>
        <v>0</v>
      </c>
      <c r="K32" s="27"/>
    </row>
    <row r="33" spans="1:11" s="36" customFormat="1">
      <c r="A33" s="26"/>
      <c r="B33" s="628" t="str">
        <f>F7</f>
        <v>Autre 1 
(à préciser)</v>
      </c>
      <c r="C33" s="629"/>
      <c r="D33" s="131"/>
      <c r="E33" s="129"/>
      <c r="F33" s="129"/>
      <c r="G33" s="68">
        <f t="shared" si="1"/>
        <v>0</v>
      </c>
      <c r="H33" s="129"/>
      <c r="I33" s="129"/>
      <c r="J33" s="69">
        <f t="shared" si="2"/>
        <v>0</v>
      </c>
      <c r="K33" s="27"/>
    </row>
    <row r="34" spans="1:11" s="36" customFormat="1">
      <c r="A34" s="26"/>
      <c r="B34" s="628" t="str">
        <f>G7</f>
        <v>Autre 2 (à préciser)</v>
      </c>
      <c r="C34" s="629"/>
      <c r="D34" s="131"/>
      <c r="E34" s="129"/>
      <c r="F34" s="129"/>
      <c r="G34" s="68">
        <f t="shared" si="1"/>
        <v>0</v>
      </c>
      <c r="H34" s="129"/>
      <c r="I34" s="129"/>
      <c r="J34" s="69">
        <f t="shared" si="2"/>
        <v>0</v>
      </c>
      <c r="K34" s="27"/>
    </row>
    <row r="35" spans="1:11" s="36" customFormat="1" ht="13.5" thickBot="1">
      <c r="A35" s="26"/>
      <c r="B35" s="429" t="str">
        <f>H7</f>
        <v>Autre 3 (à préciser)</v>
      </c>
      <c r="C35" s="430"/>
      <c r="D35" s="135"/>
      <c r="E35" s="133"/>
      <c r="F35" s="133"/>
      <c r="G35" s="70">
        <f t="shared" si="1"/>
        <v>0</v>
      </c>
      <c r="H35" s="133"/>
      <c r="I35" s="133"/>
      <c r="J35" s="71">
        <f t="shared" si="2"/>
        <v>0</v>
      </c>
      <c r="K35" s="27"/>
    </row>
    <row r="36" spans="1:11" s="59" customFormat="1" ht="14.25" thickTop="1" thickBot="1">
      <c r="A36" s="256"/>
      <c r="B36" s="257"/>
      <c r="C36" s="257"/>
      <c r="D36" s="258"/>
      <c r="E36" s="258"/>
      <c r="F36" s="258"/>
      <c r="G36" s="258"/>
      <c r="H36" s="259"/>
      <c r="I36" s="259"/>
      <c r="J36" s="259"/>
      <c r="K36" s="260"/>
    </row>
    <row r="37" spans="1:11" s="59" customFormat="1">
      <c r="B37" s="23"/>
      <c r="C37" s="36"/>
      <c r="D37" s="36"/>
      <c r="E37" s="36"/>
      <c r="F37" s="36"/>
      <c r="G37" s="36"/>
    </row>
    <row r="38" spans="1:11" s="59" customFormat="1">
      <c r="B38" s="36"/>
      <c r="C38" s="36"/>
      <c r="D38" s="36"/>
      <c r="E38" s="36"/>
      <c r="F38" s="36"/>
      <c r="G38" s="36"/>
    </row>
    <row r="39" spans="1:11" s="59" customFormat="1">
      <c r="B39" s="36"/>
      <c r="C39" s="36"/>
      <c r="D39" s="36"/>
      <c r="E39" s="36"/>
      <c r="F39" s="36"/>
      <c r="G39" s="36"/>
    </row>
    <row r="40" spans="1:11" s="59" customFormat="1">
      <c r="B40" s="25"/>
      <c r="C40" s="25"/>
      <c r="D40" s="25"/>
      <c r="E40" s="25"/>
      <c r="F40" s="25"/>
      <c r="G40" s="25"/>
      <c r="H40" s="25"/>
      <c r="I40" s="36"/>
      <c r="J40" s="28"/>
    </row>
    <row r="41" spans="1:11" s="36" customFormat="1">
      <c r="B41" s="25"/>
      <c r="C41" s="25"/>
      <c r="D41" s="25"/>
      <c r="E41" s="25"/>
      <c r="F41" s="25"/>
      <c r="G41" s="25"/>
      <c r="H41" s="25"/>
    </row>
    <row r="42" spans="1:11" s="28" customFormat="1">
      <c r="B42" s="25"/>
      <c r="C42" s="25"/>
      <c r="D42" s="25"/>
      <c r="E42" s="25"/>
      <c r="F42" s="25"/>
      <c r="G42" s="25"/>
      <c r="H42" s="25"/>
      <c r="I42" s="36"/>
      <c r="J42" s="36"/>
    </row>
    <row r="43" spans="1:11" s="28" customFormat="1">
      <c r="B43" s="25"/>
      <c r="C43" s="25"/>
      <c r="D43" s="25"/>
      <c r="E43" s="25"/>
      <c r="F43" s="25"/>
      <c r="G43" s="25"/>
      <c r="H43" s="25"/>
      <c r="I43" s="36"/>
      <c r="J43" s="36"/>
    </row>
    <row r="44" spans="1:11" s="28" customFormat="1">
      <c r="B44" s="25"/>
      <c r="C44" s="25"/>
      <c r="D44" s="25"/>
      <c r="E44" s="25"/>
      <c r="F44" s="25"/>
      <c r="G44" s="25"/>
      <c r="H44" s="25"/>
      <c r="I44" s="36"/>
      <c r="J44" s="36"/>
    </row>
    <row r="45" spans="1:11" s="28" customFormat="1">
      <c r="B45" s="25"/>
      <c r="C45" s="25"/>
      <c r="D45" s="25"/>
      <c r="E45" s="25"/>
      <c r="F45" s="25"/>
      <c r="G45" s="25"/>
      <c r="H45" s="25"/>
      <c r="I45" s="59"/>
      <c r="J45" s="59"/>
    </row>
    <row r="46" spans="1:11">
      <c r="I46" s="59"/>
      <c r="J46" s="59"/>
    </row>
    <row r="47" spans="1:11">
      <c r="I47" s="59"/>
      <c r="J47" s="59"/>
    </row>
    <row r="48" spans="1:11">
      <c r="I48" s="36"/>
      <c r="J48" s="36"/>
    </row>
    <row r="49" spans="2:10">
      <c r="I49" s="36"/>
      <c r="J49" s="36"/>
    </row>
    <row r="50" spans="2:10">
      <c r="I50" s="36"/>
      <c r="J50" s="36"/>
    </row>
    <row r="51" spans="2:10">
      <c r="I51" s="36"/>
      <c r="J51" s="36"/>
    </row>
    <row r="52" spans="2:10">
      <c r="I52" s="36"/>
      <c r="J52" s="36"/>
    </row>
    <row r="53" spans="2:10">
      <c r="I53" s="36"/>
      <c r="J53" s="36"/>
    </row>
    <row r="54" spans="2:10">
      <c r="B54" s="28"/>
    </row>
    <row r="55" spans="2:10">
      <c r="B55" s="28"/>
    </row>
    <row r="56" spans="2:10">
      <c r="B56" s="28"/>
    </row>
    <row r="57" spans="2:10">
      <c r="B57" s="28"/>
      <c r="C57" s="28"/>
      <c r="D57" s="28"/>
      <c r="E57" s="28"/>
      <c r="F57" s="28"/>
      <c r="G57" s="28"/>
      <c r="H57" s="28"/>
      <c r="I57" s="28"/>
      <c r="J57" s="28"/>
    </row>
  </sheetData>
  <mergeCells count="21">
    <mergeCell ref="B34:C34"/>
    <mergeCell ref="D24:D26"/>
    <mergeCell ref="E24:E26"/>
    <mergeCell ref="F24:F26"/>
    <mergeCell ref="G24:G26"/>
    <mergeCell ref="B24:C26"/>
    <mergeCell ref="B33:C33"/>
    <mergeCell ref="B10:J10"/>
    <mergeCell ref="D12:D13"/>
    <mergeCell ref="E12:E13"/>
    <mergeCell ref="B2:C2"/>
    <mergeCell ref="D2:F2"/>
    <mergeCell ref="B3:C3"/>
    <mergeCell ref="D3:F3"/>
    <mergeCell ref="C12:C13"/>
    <mergeCell ref="F12:F13"/>
    <mergeCell ref="I24:J25"/>
    <mergeCell ref="H24:H26"/>
    <mergeCell ref="G12:G13"/>
    <mergeCell ref="I11:J11"/>
    <mergeCell ref="I12:J12"/>
  </mergeCells>
  <dataValidations disablePrompts="1" count="1">
    <dataValidation type="decimal" operator="greaterThanOrEqual" allowBlank="1" showInputMessage="1" showErrorMessage="1" error="Veuillez saisir un nombre." sqref="I17:J22 C8:J8 H30:I35 C17:F22 D30:F35" xr:uid="{00000000-0002-0000-0600-000000000000}">
      <formula1>0</formula1>
    </dataValidation>
  </dataValidations>
  <printOptions horizontalCentered="1" verticalCentered="1"/>
  <pageMargins left="0.19685039370078741" right="0.19685039370078741" top="0.19685039370078741" bottom="0.19685039370078741"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AC47"/>
  <sheetViews>
    <sheetView showGridLines="0" workbookViewId="0"/>
  </sheetViews>
  <sheetFormatPr baseColWidth="10" defaultColWidth="11.42578125" defaultRowHeight="12.75"/>
  <cols>
    <col min="1" max="1" width="2.7109375" style="445" customWidth="1"/>
    <col min="2" max="2" width="39.28515625" style="445" customWidth="1"/>
    <col min="3" max="8" width="15.7109375" style="445" customWidth="1"/>
    <col min="9" max="9" width="15.7109375" style="485" customWidth="1"/>
    <col min="10" max="15" width="15.7109375" style="445" customWidth="1"/>
    <col min="16" max="17" width="14.85546875" style="445" customWidth="1"/>
    <col min="18" max="27" width="15.7109375" style="445" customWidth="1"/>
    <col min="28" max="16384" width="11.42578125" style="445"/>
  </cols>
  <sheetData>
    <row r="1" spans="1:29" s="449" customFormat="1">
      <c r="A1" s="446"/>
      <c r="B1" s="447"/>
      <c r="C1" s="447"/>
      <c r="D1" s="447"/>
      <c r="E1" s="447"/>
      <c r="F1" s="447"/>
      <c r="G1" s="447"/>
      <c r="H1" s="447"/>
      <c r="I1" s="448"/>
      <c r="J1" s="448"/>
      <c r="K1" s="447"/>
      <c r="L1" s="447"/>
      <c r="M1" s="447"/>
      <c r="N1" s="447"/>
      <c r="O1" s="447"/>
      <c r="P1" s="447"/>
      <c r="Q1" s="447"/>
      <c r="R1" s="447"/>
      <c r="S1" s="447"/>
      <c r="T1" s="447"/>
      <c r="U1" s="447"/>
      <c r="V1" s="447"/>
      <c r="W1" s="447"/>
      <c r="X1" s="447"/>
      <c r="Y1" s="447"/>
      <c r="Z1" s="447"/>
      <c r="AA1" s="447"/>
      <c r="AB1" s="506"/>
      <c r="AC1" s="437"/>
    </row>
    <row r="2" spans="1:29" s="453" customFormat="1" ht="25.5" customHeight="1">
      <c r="A2" s="450"/>
      <c r="B2" s="623" t="s">
        <v>132</v>
      </c>
      <c r="C2" s="623"/>
      <c r="D2" s="648"/>
      <c r="E2" s="649"/>
      <c r="F2" s="649"/>
      <c r="G2" s="650"/>
      <c r="H2" s="451"/>
      <c r="I2" s="452"/>
      <c r="J2" s="452"/>
      <c r="K2" s="452"/>
      <c r="L2" s="452"/>
      <c r="M2" s="452"/>
      <c r="N2" s="452"/>
      <c r="O2" s="452"/>
      <c r="P2" s="495"/>
      <c r="Q2" s="495"/>
      <c r="R2" s="495"/>
      <c r="S2" s="495"/>
      <c r="T2" s="495"/>
      <c r="U2" s="495"/>
      <c r="V2" s="495"/>
      <c r="W2" s="495"/>
      <c r="X2" s="495"/>
      <c r="Y2" s="495"/>
      <c r="Z2" s="495"/>
      <c r="AA2" s="495"/>
      <c r="AB2" s="436"/>
      <c r="AC2" s="437"/>
    </row>
    <row r="3" spans="1:29" s="453" customFormat="1" ht="25.5" customHeight="1">
      <c r="A3" s="450"/>
      <c r="B3" s="646" t="s">
        <v>133</v>
      </c>
      <c r="C3" s="647"/>
      <c r="D3" s="651"/>
      <c r="E3" s="652"/>
      <c r="F3" s="652"/>
      <c r="G3" s="653"/>
      <c r="H3" s="454"/>
      <c r="I3" s="452"/>
      <c r="J3" s="452"/>
      <c r="K3" s="452"/>
      <c r="L3" s="452"/>
      <c r="M3" s="452"/>
      <c r="N3" s="452"/>
      <c r="O3" s="452"/>
      <c r="P3" s="495"/>
      <c r="Q3" s="495"/>
      <c r="R3" s="495"/>
      <c r="S3" s="495"/>
      <c r="T3" s="495"/>
      <c r="U3" s="495"/>
      <c r="V3" s="495"/>
      <c r="W3" s="495"/>
      <c r="X3" s="495"/>
      <c r="Y3" s="495"/>
      <c r="Z3" s="495"/>
      <c r="AA3" s="495"/>
      <c r="AB3" s="436"/>
      <c r="AC3" s="437"/>
    </row>
    <row r="4" spans="1:29" s="453" customFormat="1">
      <c r="A4" s="450"/>
      <c r="B4" s="452"/>
      <c r="C4" s="452"/>
      <c r="D4" s="452"/>
      <c r="E4" s="452"/>
      <c r="F4" s="452"/>
      <c r="G4" s="452"/>
      <c r="H4" s="452"/>
      <c r="I4" s="452"/>
      <c r="J4" s="452"/>
      <c r="K4" s="452"/>
      <c r="L4" s="452"/>
      <c r="M4" s="452"/>
      <c r="N4" s="452"/>
      <c r="O4" s="452"/>
      <c r="P4" s="495"/>
      <c r="Q4" s="495"/>
      <c r="R4" s="495"/>
      <c r="S4" s="495"/>
      <c r="T4" s="495"/>
      <c r="U4" s="495"/>
      <c r="V4" s="495"/>
      <c r="W4" s="495"/>
      <c r="X4" s="495"/>
      <c r="Y4" s="495"/>
      <c r="Z4" s="495"/>
      <c r="AA4" s="495"/>
      <c r="AB4" s="436"/>
      <c r="AC4" s="437"/>
    </row>
    <row r="5" spans="1:29" s="453" customFormat="1">
      <c r="A5" s="450"/>
      <c r="B5" s="452"/>
      <c r="C5" s="455" t="s">
        <v>217</v>
      </c>
      <c r="D5" s="452"/>
      <c r="E5" s="452"/>
      <c r="F5" s="452"/>
      <c r="G5" s="452"/>
      <c r="H5" s="452"/>
      <c r="I5" s="452"/>
      <c r="J5" s="452"/>
      <c r="K5" s="452"/>
      <c r="L5" s="452"/>
      <c r="M5" s="452"/>
      <c r="N5" s="452"/>
      <c r="O5" s="452"/>
      <c r="P5" s="495"/>
      <c r="Q5" s="495"/>
      <c r="R5" s="495"/>
      <c r="S5" s="495"/>
      <c r="T5" s="495"/>
      <c r="U5" s="495"/>
      <c r="V5" s="495"/>
      <c r="W5" s="495"/>
      <c r="X5" s="495"/>
      <c r="Y5" s="495"/>
      <c r="Z5" s="495"/>
      <c r="AA5" s="495"/>
      <c r="AB5" s="436"/>
      <c r="AC5" s="437"/>
    </row>
    <row r="6" spans="1:29" s="453" customFormat="1">
      <c r="A6" s="450"/>
      <c r="B6" s="452"/>
      <c r="C6" s="455"/>
      <c r="D6" s="452"/>
      <c r="E6" s="452"/>
      <c r="F6" s="452"/>
      <c r="G6" s="452"/>
      <c r="H6" s="452"/>
      <c r="I6" s="452"/>
      <c r="J6" s="452"/>
      <c r="K6" s="452"/>
      <c r="L6" s="452"/>
      <c r="M6" s="452"/>
      <c r="N6" s="452"/>
      <c r="O6" s="452"/>
      <c r="P6" s="495"/>
      <c r="Q6" s="495"/>
      <c r="R6" s="495"/>
      <c r="S6" s="495"/>
      <c r="T6" s="495"/>
      <c r="U6" s="495"/>
      <c r="V6" s="495"/>
      <c r="W6" s="495"/>
      <c r="X6" s="495"/>
      <c r="Y6" s="495"/>
      <c r="Z6" s="495"/>
      <c r="AA6" s="495"/>
      <c r="AB6" s="436"/>
      <c r="AC6" s="437"/>
    </row>
    <row r="7" spans="1:29" s="453" customFormat="1" ht="25.5">
      <c r="A7" s="450"/>
      <c r="B7" s="452"/>
      <c r="C7" s="456" t="s">
        <v>218</v>
      </c>
      <c r="D7" s="456" t="s">
        <v>219</v>
      </c>
      <c r="E7" s="456" t="s">
        <v>220</v>
      </c>
      <c r="F7" s="363" t="s">
        <v>254</v>
      </c>
      <c r="G7" s="363" t="s">
        <v>222</v>
      </c>
      <c r="H7" s="363" t="s">
        <v>223</v>
      </c>
      <c r="I7" s="452"/>
      <c r="J7" s="452"/>
      <c r="K7" s="452"/>
      <c r="L7" s="452"/>
      <c r="M7" s="452"/>
      <c r="N7" s="452"/>
      <c r="O7" s="452"/>
      <c r="P7" s="495"/>
      <c r="Q7" s="495"/>
      <c r="R7" s="495"/>
      <c r="S7" s="495"/>
      <c r="T7" s="495"/>
      <c r="U7" s="495"/>
      <c r="V7" s="495"/>
      <c r="W7" s="495"/>
      <c r="X7" s="495"/>
      <c r="Y7" s="495"/>
      <c r="Z7" s="495"/>
      <c r="AA7" s="495"/>
      <c r="AB7" s="436"/>
      <c r="AC7" s="437"/>
    </row>
    <row r="8" spans="1:29" s="453" customFormat="1" ht="15" customHeight="1">
      <c r="A8" s="450"/>
      <c r="B8" s="452"/>
      <c r="C8" s="108"/>
      <c r="D8" s="108"/>
      <c r="E8" s="108"/>
      <c r="F8" s="108"/>
      <c r="G8" s="108"/>
      <c r="H8" s="108"/>
      <c r="I8" s="452"/>
      <c r="J8" s="452"/>
      <c r="K8" s="452"/>
      <c r="L8" s="452"/>
      <c r="M8" s="452"/>
      <c r="N8" s="452"/>
      <c r="O8" s="452"/>
      <c r="P8" s="495"/>
      <c r="Q8" s="495"/>
      <c r="R8" s="495"/>
      <c r="S8" s="495"/>
      <c r="T8" s="495"/>
      <c r="U8" s="495"/>
      <c r="V8" s="495"/>
      <c r="W8" s="495"/>
      <c r="X8" s="495"/>
      <c r="Y8" s="495"/>
      <c r="Z8" s="495"/>
      <c r="AA8" s="495"/>
      <c r="AB8" s="436"/>
      <c r="AC8" s="437"/>
    </row>
    <row r="9" spans="1:29" s="453" customFormat="1">
      <c r="A9" s="450"/>
      <c r="B9" s="452"/>
      <c r="C9" s="452"/>
      <c r="D9" s="452"/>
      <c r="E9" s="452"/>
      <c r="F9" s="452"/>
      <c r="G9" s="452"/>
      <c r="H9" s="452"/>
      <c r="I9" s="452"/>
      <c r="J9" s="452"/>
      <c r="K9" s="452"/>
      <c r="L9" s="452"/>
      <c r="M9" s="452"/>
      <c r="N9" s="452"/>
      <c r="O9" s="452"/>
      <c r="P9" s="495"/>
      <c r="Q9" s="495"/>
      <c r="R9" s="495"/>
      <c r="S9" s="495"/>
      <c r="T9" s="495"/>
      <c r="U9" s="495"/>
      <c r="V9" s="495"/>
      <c r="W9" s="495"/>
      <c r="X9" s="495"/>
      <c r="Y9" s="495"/>
      <c r="Z9" s="495"/>
      <c r="AA9" s="495"/>
      <c r="AB9" s="436"/>
      <c r="AC9" s="437"/>
    </row>
    <row r="10" spans="1:29" s="458" customFormat="1" ht="38.85" customHeight="1">
      <c r="A10" s="457"/>
      <c r="B10" s="654" t="s">
        <v>255</v>
      </c>
      <c r="C10" s="654"/>
      <c r="D10" s="654"/>
      <c r="E10" s="654"/>
      <c r="F10" s="654"/>
      <c r="G10" s="654"/>
      <c r="H10" s="654"/>
      <c r="I10" s="654"/>
      <c r="J10" s="654"/>
      <c r="K10" s="654"/>
      <c r="L10" s="654"/>
      <c r="M10" s="654"/>
      <c r="N10" s="654"/>
      <c r="O10" s="654"/>
      <c r="P10" s="496"/>
      <c r="Q10" s="496"/>
      <c r="R10" s="496"/>
      <c r="S10" s="496"/>
      <c r="T10" s="496"/>
      <c r="U10" s="496"/>
      <c r="V10" s="496"/>
      <c r="W10" s="496"/>
      <c r="X10" s="496"/>
      <c r="Y10" s="496"/>
      <c r="Z10" s="496"/>
      <c r="AA10" s="496"/>
      <c r="AB10" s="436"/>
      <c r="AC10" s="437"/>
    </row>
    <row r="11" spans="1:29" s="437" customFormat="1">
      <c r="A11" s="433"/>
      <c r="B11" s="434"/>
      <c r="C11" s="459"/>
      <c r="D11" s="435"/>
      <c r="E11" s="435"/>
      <c r="F11" s="435"/>
      <c r="G11" s="435"/>
      <c r="H11" s="435"/>
      <c r="I11" s="460"/>
      <c r="J11" s="435"/>
      <c r="K11" s="435"/>
      <c r="L11" s="435"/>
      <c r="M11" s="435"/>
      <c r="N11" s="435"/>
      <c r="O11" s="435"/>
      <c r="P11" s="497"/>
      <c r="Q11" s="497"/>
      <c r="R11" s="497"/>
      <c r="S11" s="497"/>
      <c r="T11" s="497"/>
      <c r="U11" s="497"/>
      <c r="V11" s="497"/>
      <c r="W11" s="497"/>
      <c r="X11" s="497"/>
      <c r="Y11" s="497"/>
      <c r="Z11" s="497"/>
      <c r="AA11" s="497"/>
      <c r="AB11" s="436"/>
    </row>
    <row r="12" spans="1:29" s="437" customFormat="1" ht="13.5" thickBot="1">
      <c r="A12" s="433"/>
      <c r="B12" s="434" t="s">
        <v>256</v>
      </c>
      <c r="C12" s="459"/>
      <c r="D12" s="459"/>
      <c r="E12" s="435"/>
      <c r="F12" s="435"/>
      <c r="G12" s="435"/>
      <c r="H12" s="435"/>
      <c r="I12" s="435"/>
      <c r="J12" s="435"/>
      <c r="K12" s="435"/>
      <c r="L12" s="435"/>
      <c r="M12" s="459"/>
      <c r="N12" s="459"/>
      <c r="O12" s="435"/>
      <c r="P12" s="460"/>
      <c r="Q12" s="460"/>
      <c r="R12" s="435"/>
      <c r="S12" s="435"/>
      <c r="T12" s="435"/>
      <c r="U12" s="435"/>
      <c r="V12" s="435"/>
      <c r="W12" s="435"/>
      <c r="X12" s="435"/>
      <c r="Y12" s="435"/>
      <c r="Z12" s="435"/>
      <c r="AA12" s="435"/>
      <c r="AB12" s="436"/>
    </row>
    <row r="13" spans="1:29" s="437" customFormat="1" ht="14.25" thickTop="1" thickBot="1">
      <c r="A13" s="433"/>
      <c r="B13" s="434"/>
      <c r="C13" s="658" t="s">
        <v>257</v>
      </c>
      <c r="D13" s="659"/>
      <c r="E13" s="659"/>
      <c r="F13" s="659"/>
      <c r="G13" s="659"/>
      <c r="H13" s="659"/>
      <c r="I13" s="659"/>
      <c r="J13" s="659"/>
      <c r="K13" s="659"/>
      <c r="L13" s="659"/>
      <c r="M13" s="659"/>
      <c r="N13" s="660"/>
      <c r="O13" s="435"/>
      <c r="P13" s="658" t="s">
        <v>244</v>
      </c>
      <c r="Q13" s="659"/>
      <c r="R13" s="659"/>
      <c r="S13" s="659"/>
      <c r="T13" s="659"/>
      <c r="U13" s="659"/>
      <c r="V13" s="659"/>
      <c r="W13" s="659"/>
      <c r="X13" s="659"/>
      <c r="Y13" s="659"/>
      <c r="Z13" s="659"/>
      <c r="AA13" s="660"/>
      <c r="AB13" s="436"/>
    </row>
    <row r="14" spans="1:29" s="437" customFormat="1" ht="25.5" customHeight="1" thickTop="1">
      <c r="A14" s="433"/>
      <c r="B14" s="434"/>
      <c r="C14" s="656" t="s">
        <v>258</v>
      </c>
      <c r="D14" s="657"/>
      <c r="E14" s="642" t="s">
        <v>259</v>
      </c>
      <c r="F14" s="643"/>
      <c r="G14" s="642" t="s">
        <v>260</v>
      </c>
      <c r="H14" s="643"/>
      <c r="I14" s="642" t="s">
        <v>261</v>
      </c>
      <c r="J14" s="643"/>
      <c r="K14" s="642" t="s">
        <v>262</v>
      </c>
      <c r="L14" s="643"/>
      <c r="M14" s="644" t="s">
        <v>263</v>
      </c>
      <c r="N14" s="645"/>
      <c r="O14" s="435"/>
      <c r="P14" s="656" t="s">
        <v>264</v>
      </c>
      <c r="Q14" s="657"/>
      <c r="R14" s="642" t="s">
        <v>259</v>
      </c>
      <c r="S14" s="643"/>
      <c r="T14" s="642" t="s">
        <v>260</v>
      </c>
      <c r="U14" s="643"/>
      <c r="V14" s="642" t="s">
        <v>261</v>
      </c>
      <c r="W14" s="643"/>
      <c r="X14" s="642" t="s">
        <v>262</v>
      </c>
      <c r="Y14" s="643"/>
      <c r="Z14" s="644" t="s">
        <v>263</v>
      </c>
      <c r="AA14" s="645"/>
      <c r="AB14" s="436"/>
    </row>
    <row r="15" spans="1:29" s="437" customFormat="1" ht="26.25" thickBot="1">
      <c r="A15" s="438"/>
      <c r="B15" s="439"/>
      <c r="C15" s="502" t="s">
        <v>265</v>
      </c>
      <c r="D15" s="503" t="s">
        <v>266</v>
      </c>
      <c r="E15" s="503" t="s">
        <v>265</v>
      </c>
      <c r="F15" s="503" t="s">
        <v>266</v>
      </c>
      <c r="G15" s="503" t="s">
        <v>265</v>
      </c>
      <c r="H15" s="503" t="s">
        <v>266</v>
      </c>
      <c r="I15" s="503" t="s">
        <v>265</v>
      </c>
      <c r="J15" s="503" t="s">
        <v>266</v>
      </c>
      <c r="K15" s="503" t="s">
        <v>265</v>
      </c>
      <c r="L15" s="503" t="s">
        <v>266</v>
      </c>
      <c r="M15" s="503" t="s">
        <v>265</v>
      </c>
      <c r="N15" s="504" t="s">
        <v>266</v>
      </c>
      <c r="O15" s="435"/>
      <c r="P15" s="502" t="s">
        <v>265</v>
      </c>
      <c r="Q15" s="503" t="s">
        <v>266</v>
      </c>
      <c r="R15" s="503" t="s">
        <v>265</v>
      </c>
      <c r="S15" s="503" t="s">
        <v>266</v>
      </c>
      <c r="T15" s="503" t="s">
        <v>265</v>
      </c>
      <c r="U15" s="503" t="s">
        <v>266</v>
      </c>
      <c r="V15" s="503" t="s">
        <v>265</v>
      </c>
      <c r="W15" s="503" t="s">
        <v>266</v>
      </c>
      <c r="X15" s="503" t="s">
        <v>265</v>
      </c>
      <c r="Y15" s="503" t="s">
        <v>266</v>
      </c>
      <c r="Z15" s="503" t="s">
        <v>265</v>
      </c>
      <c r="AA15" s="504" t="s">
        <v>266</v>
      </c>
      <c r="AB15" s="436"/>
    </row>
    <row r="16" spans="1:29" ht="27" thickTop="1" thickBot="1">
      <c r="A16" s="440"/>
      <c r="B16" s="505" t="s">
        <v>267</v>
      </c>
      <c r="C16" s="661" t="s">
        <v>268</v>
      </c>
      <c r="D16" s="661"/>
      <c r="E16" s="655" t="s">
        <v>231</v>
      </c>
      <c r="F16" s="655"/>
      <c r="G16" s="655" t="s">
        <v>232</v>
      </c>
      <c r="H16" s="655"/>
      <c r="I16" s="655" t="s">
        <v>233</v>
      </c>
      <c r="J16" s="655"/>
      <c r="K16" s="655" t="s">
        <v>269</v>
      </c>
      <c r="L16" s="655"/>
      <c r="M16" s="655" t="s">
        <v>270</v>
      </c>
      <c r="N16" s="655"/>
      <c r="O16" s="443"/>
      <c r="P16" s="441" t="s">
        <v>271</v>
      </c>
      <c r="Q16" s="441"/>
      <c r="R16" s="442" t="s">
        <v>247</v>
      </c>
      <c r="S16" s="442"/>
      <c r="T16" s="442" t="s">
        <v>248</v>
      </c>
      <c r="U16" s="442"/>
      <c r="V16" s="442" t="s">
        <v>249</v>
      </c>
      <c r="W16" s="442"/>
      <c r="X16" s="442" t="s">
        <v>251</v>
      </c>
      <c r="Y16" s="442"/>
      <c r="Z16" s="442" t="s">
        <v>272</v>
      </c>
      <c r="AA16" s="442"/>
      <c r="AB16" s="444"/>
    </row>
    <row r="17" spans="1:28" ht="13.5" thickTop="1">
      <c r="A17" s="433"/>
      <c r="B17" s="461" t="s">
        <v>218</v>
      </c>
      <c r="C17" s="462">
        <f>SUM(E17,G17,I17,K17,M17)</f>
        <v>0</v>
      </c>
      <c r="D17" s="462">
        <f>SUM(F17,H17,J17,L17,N17)</f>
        <v>0</v>
      </c>
      <c r="E17" s="126"/>
      <c r="F17" s="126"/>
      <c r="G17" s="126"/>
      <c r="H17" s="128"/>
      <c r="I17" s="128"/>
      <c r="J17" s="128"/>
      <c r="K17" s="128"/>
      <c r="L17" s="128"/>
      <c r="M17" s="128"/>
      <c r="N17" s="127"/>
      <c r="O17" s="443"/>
      <c r="P17" s="462">
        <f>SUM(R17,T17,V17,X17,Z17)</f>
        <v>0</v>
      </c>
      <c r="Q17" s="462">
        <f>SUM(S17,U17,W17,Y17,AA17)</f>
        <v>0</v>
      </c>
      <c r="R17" s="126"/>
      <c r="S17" s="126"/>
      <c r="T17" s="126"/>
      <c r="U17" s="128"/>
      <c r="V17" s="128"/>
      <c r="W17" s="128"/>
      <c r="X17" s="128"/>
      <c r="Y17" s="128"/>
      <c r="Z17" s="128"/>
      <c r="AA17" s="127"/>
      <c r="AB17" s="444"/>
    </row>
    <row r="18" spans="1:28">
      <c r="A18" s="433"/>
      <c r="B18" s="463" t="s">
        <v>237</v>
      </c>
      <c r="C18" s="464">
        <f t="shared" ref="C18:D22" si="0">SUM(E18,G18,I18,K18,M18)</f>
        <v>0</v>
      </c>
      <c r="D18" s="464">
        <f t="shared" si="0"/>
        <v>0</v>
      </c>
      <c r="E18" s="120"/>
      <c r="F18" s="120"/>
      <c r="G18" s="120"/>
      <c r="H18" s="122"/>
      <c r="I18" s="122"/>
      <c r="J18" s="122"/>
      <c r="K18" s="122"/>
      <c r="L18" s="122"/>
      <c r="M18" s="122"/>
      <c r="N18" s="121"/>
      <c r="O18" s="443"/>
      <c r="P18" s="464">
        <f t="shared" ref="P18:Q22" si="1">SUM(R18,T18,V18,X18,Z18)</f>
        <v>0</v>
      </c>
      <c r="Q18" s="464">
        <f t="shared" si="1"/>
        <v>0</v>
      </c>
      <c r="R18" s="120"/>
      <c r="S18" s="120"/>
      <c r="T18" s="120"/>
      <c r="U18" s="122"/>
      <c r="V18" s="122"/>
      <c r="W18" s="122"/>
      <c r="X18" s="122"/>
      <c r="Y18" s="122"/>
      <c r="Z18" s="122"/>
      <c r="AA18" s="121"/>
      <c r="AB18" s="444"/>
    </row>
    <row r="19" spans="1:28">
      <c r="A19" s="433"/>
      <c r="B19" s="463" t="s">
        <v>220</v>
      </c>
      <c r="C19" s="464">
        <f t="shared" si="0"/>
        <v>0</v>
      </c>
      <c r="D19" s="464">
        <f t="shared" si="0"/>
        <v>0</v>
      </c>
      <c r="E19" s="120"/>
      <c r="F19" s="120"/>
      <c r="G19" s="120"/>
      <c r="H19" s="122"/>
      <c r="I19" s="122"/>
      <c r="J19" s="122"/>
      <c r="K19" s="122"/>
      <c r="L19" s="122"/>
      <c r="M19" s="122"/>
      <c r="N19" s="121"/>
      <c r="O19" s="443"/>
      <c r="P19" s="464">
        <f t="shared" si="1"/>
        <v>0</v>
      </c>
      <c r="Q19" s="464">
        <f t="shared" si="1"/>
        <v>0</v>
      </c>
      <c r="R19" s="120"/>
      <c r="S19" s="120"/>
      <c r="T19" s="120"/>
      <c r="U19" s="122"/>
      <c r="V19" s="122"/>
      <c r="W19" s="122"/>
      <c r="X19" s="122"/>
      <c r="Y19" s="122"/>
      <c r="Z19" s="122"/>
      <c r="AA19" s="121"/>
      <c r="AB19" s="444"/>
    </row>
    <row r="20" spans="1:28">
      <c r="A20" s="433"/>
      <c r="B20" s="425" t="str">
        <f>+F7</f>
        <v>Autre 1 (à préciser)</v>
      </c>
      <c r="C20" s="464">
        <f t="shared" si="0"/>
        <v>0</v>
      </c>
      <c r="D20" s="464">
        <f t="shared" si="0"/>
        <v>0</v>
      </c>
      <c r="E20" s="120"/>
      <c r="F20" s="120"/>
      <c r="G20" s="120"/>
      <c r="H20" s="122"/>
      <c r="I20" s="122"/>
      <c r="J20" s="122"/>
      <c r="K20" s="122"/>
      <c r="L20" s="122"/>
      <c r="M20" s="122"/>
      <c r="N20" s="121"/>
      <c r="O20" s="443"/>
      <c r="P20" s="464">
        <f t="shared" si="1"/>
        <v>0</v>
      </c>
      <c r="Q20" s="464">
        <f t="shared" si="1"/>
        <v>0</v>
      </c>
      <c r="R20" s="120"/>
      <c r="S20" s="120"/>
      <c r="T20" s="120"/>
      <c r="U20" s="122"/>
      <c r="V20" s="122"/>
      <c r="W20" s="122"/>
      <c r="X20" s="122"/>
      <c r="Y20" s="122"/>
      <c r="Z20" s="122"/>
      <c r="AA20" s="121"/>
      <c r="AB20" s="444"/>
    </row>
    <row r="21" spans="1:28">
      <c r="A21" s="433"/>
      <c r="B21" s="486" t="str">
        <f>+G7</f>
        <v>Autre 2 (à préciser)</v>
      </c>
      <c r="C21" s="464">
        <f t="shared" si="0"/>
        <v>0</v>
      </c>
      <c r="D21" s="464">
        <f t="shared" si="0"/>
        <v>0</v>
      </c>
      <c r="E21" s="466"/>
      <c r="F21" s="466"/>
      <c r="G21" s="466"/>
      <c r="H21" s="467"/>
      <c r="I21" s="467"/>
      <c r="J21" s="467"/>
      <c r="K21" s="467"/>
      <c r="L21" s="467"/>
      <c r="M21" s="467"/>
      <c r="N21" s="468"/>
      <c r="O21" s="443"/>
      <c r="P21" s="464">
        <f t="shared" si="1"/>
        <v>0</v>
      </c>
      <c r="Q21" s="464">
        <f t="shared" si="1"/>
        <v>0</v>
      </c>
      <c r="R21" s="466"/>
      <c r="S21" s="466"/>
      <c r="T21" s="466"/>
      <c r="U21" s="467"/>
      <c r="V21" s="467"/>
      <c r="W21" s="467"/>
      <c r="X21" s="467"/>
      <c r="Y21" s="467"/>
      <c r="Z21" s="467"/>
      <c r="AA21" s="468"/>
      <c r="AB21" s="444"/>
    </row>
    <row r="22" spans="1:28" ht="13.5" thickBot="1">
      <c r="A22" s="440"/>
      <c r="B22" s="426" t="str">
        <f>+H7</f>
        <v>Autre 3 (à préciser)</v>
      </c>
      <c r="C22" s="487">
        <f t="shared" si="0"/>
        <v>0</v>
      </c>
      <c r="D22" s="487">
        <f t="shared" si="0"/>
        <v>0</v>
      </c>
      <c r="E22" s="123"/>
      <c r="F22" s="123"/>
      <c r="G22" s="123"/>
      <c r="H22" s="125"/>
      <c r="I22" s="125"/>
      <c r="J22" s="125"/>
      <c r="K22" s="125"/>
      <c r="L22" s="125"/>
      <c r="M22" s="125"/>
      <c r="N22" s="124"/>
      <c r="O22" s="443"/>
      <c r="P22" s="487">
        <f t="shared" si="1"/>
        <v>0</v>
      </c>
      <c r="Q22" s="487">
        <f t="shared" si="1"/>
        <v>0</v>
      </c>
      <c r="R22" s="123"/>
      <c r="S22" s="123"/>
      <c r="T22" s="123"/>
      <c r="U22" s="125"/>
      <c r="V22" s="125"/>
      <c r="W22" s="125"/>
      <c r="X22" s="125"/>
      <c r="Y22" s="125"/>
      <c r="Z22" s="125"/>
      <c r="AA22" s="124"/>
      <c r="AB22" s="444"/>
    </row>
    <row r="23" spans="1:28" ht="14.25" thickTop="1" thickBot="1">
      <c r="A23" s="440"/>
      <c r="B23" s="469"/>
      <c r="C23" s="470"/>
      <c r="D23" s="470"/>
      <c r="E23" s="469"/>
      <c r="F23" s="469"/>
      <c r="G23" s="469"/>
      <c r="H23" s="469"/>
      <c r="I23" s="469"/>
      <c r="J23" s="469"/>
      <c r="K23" s="469"/>
      <c r="L23" s="469"/>
      <c r="M23" s="469"/>
      <c r="N23" s="469"/>
      <c r="O23" s="443"/>
      <c r="P23" s="470"/>
      <c r="Q23" s="470"/>
      <c r="R23" s="469"/>
      <c r="S23" s="469"/>
      <c r="T23" s="469"/>
      <c r="U23" s="469"/>
      <c r="V23" s="469"/>
      <c r="W23" s="469"/>
      <c r="X23" s="469"/>
      <c r="Y23" s="469"/>
      <c r="Z23" s="469"/>
      <c r="AA23" s="469"/>
      <c r="AB23" s="444"/>
    </row>
    <row r="24" spans="1:28" s="474" customFormat="1" ht="14.25" thickTop="1" thickBot="1">
      <c r="A24" s="440"/>
      <c r="B24" s="471" t="s">
        <v>273</v>
      </c>
      <c r="C24" s="489">
        <f t="shared" ref="C24:N24" si="2">SUM(C17:C22)</f>
        <v>0</v>
      </c>
      <c r="D24" s="489">
        <f t="shared" si="2"/>
        <v>0</v>
      </c>
      <c r="E24" s="489">
        <f t="shared" si="2"/>
        <v>0</v>
      </c>
      <c r="F24" s="489">
        <f t="shared" si="2"/>
        <v>0</v>
      </c>
      <c r="G24" s="489">
        <f t="shared" si="2"/>
        <v>0</v>
      </c>
      <c r="H24" s="489">
        <f t="shared" si="2"/>
        <v>0</v>
      </c>
      <c r="I24" s="490">
        <f t="shared" si="2"/>
        <v>0</v>
      </c>
      <c r="J24" s="489">
        <f t="shared" si="2"/>
        <v>0</v>
      </c>
      <c r="K24" s="490">
        <f t="shared" si="2"/>
        <v>0</v>
      </c>
      <c r="L24" s="489">
        <f t="shared" si="2"/>
        <v>0</v>
      </c>
      <c r="M24" s="490">
        <f t="shared" si="2"/>
        <v>0</v>
      </c>
      <c r="N24" s="491">
        <f t="shared" si="2"/>
        <v>0</v>
      </c>
      <c r="O24" s="472"/>
      <c r="P24" s="498">
        <f t="shared" ref="P24:AA24" si="3">SUM(P17:P22)</f>
        <v>0</v>
      </c>
      <c r="Q24" s="489">
        <f t="shared" si="3"/>
        <v>0</v>
      </c>
      <c r="R24" s="489">
        <f t="shared" si="3"/>
        <v>0</v>
      </c>
      <c r="S24" s="489">
        <f t="shared" si="3"/>
        <v>0</v>
      </c>
      <c r="T24" s="489">
        <f t="shared" si="3"/>
        <v>0</v>
      </c>
      <c r="U24" s="489">
        <f t="shared" si="3"/>
        <v>0</v>
      </c>
      <c r="V24" s="490">
        <f t="shared" si="3"/>
        <v>0</v>
      </c>
      <c r="W24" s="489">
        <f t="shared" si="3"/>
        <v>0</v>
      </c>
      <c r="X24" s="490">
        <f t="shared" si="3"/>
        <v>0</v>
      </c>
      <c r="Y24" s="489">
        <f t="shared" si="3"/>
        <v>0</v>
      </c>
      <c r="Z24" s="490">
        <f t="shared" si="3"/>
        <v>0</v>
      </c>
      <c r="AA24" s="491">
        <f t="shared" si="3"/>
        <v>0</v>
      </c>
      <c r="AB24" s="473"/>
    </row>
    <row r="25" spans="1:28" ht="13.5" thickTop="1">
      <c r="A25" s="440"/>
      <c r="B25" s="434"/>
      <c r="C25" s="470"/>
      <c r="D25" s="470"/>
      <c r="E25" s="469"/>
      <c r="F25" s="469"/>
      <c r="G25" s="469"/>
      <c r="H25" s="469"/>
      <c r="I25" s="469"/>
      <c r="J25" s="469"/>
      <c r="K25" s="469"/>
      <c r="L25" s="469"/>
      <c r="M25" s="469"/>
      <c r="N25" s="469"/>
      <c r="O25" s="443"/>
      <c r="P25" s="470"/>
      <c r="Q25" s="470"/>
      <c r="R25" s="475"/>
      <c r="S25" s="475"/>
      <c r="T25" s="475"/>
      <c r="U25" s="475"/>
      <c r="V25" s="475"/>
      <c r="W25" s="475"/>
      <c r="X25" s="475"/>
      <c r="Y25" s="475"/>
      <c r="Z25" s="475"/>
      <c r="AA25" s="469"/>
      <c r="AB25" s="444"/>
    </row>
    <row r="26" spans="1:28">
      <c r="A26" s="440"/>
      <c r="B26" s="434"/>
      <c r="C26" s="470"/>
      <c r="D26" s="470"/>
      <c r="E26" s="469"/>
      <c r="F26" s="469"/>
      <c r="G26" s="469"/>
      <c r="H26" s="469"/>
      <c r="I26" s="469"/>
      <c r="J26" s="469"/>
      <c r="K26" s="469"/>
      <c r="L26" s="469"/>
      <c r="M26" s="469"/>
      <c r="N26" s="469"/>
      <c r="O26" s="443"/>
      <c r="P26" s="470"/>
      <c r="Q26" s="470"/>
      <c r="R26" s="469"/>
      <c r="S26" s="469"/>
      <c r="T26" s="469"/>
      <c r="U26" s="469"/>
      <c r="V26" s="469"/>
      <c r="W26" s="469"/>
      <c r="X26" s="469"/>
      <c r="Y26" s="469"/>
      <c r="Z26" s="469"/>
      <c r="AA26" s="469"/>
      <c r="AB26" s="444"/>
    </row>
    <row r="27" spans="1:28">
      <c r="A27" s="440"/>
      <c r="B27" s="434" t="s">
        <v>274</v>
      </c>
      <c r="C27" s="470"/>
      <c r="D27" s="470"/>
      <c r="E27" s="469"/>
      <c r="F27" s="469"/>
      <c r="G27" s="469"/>
      <c r="H27" s="469"/>
      <c r="I27" s="469"/>
      <c r="J27" s="469"/>
      <c r="K27" s="469"/>
      <c r="L27" s="469"/>
      <c r="M27" s="469"/>
      <c r="N27" s="469"/>
      <c r="O27" s="443"/>
      <c r="P27" s="470"/>
      <c r="Q27" s="470"/>
      <c r="R27" s="469"/>
      <c r="S27" s="469"/>
      <c r="T27" s="469"/>
      <c r="U27" s="469"/>
      <c r="V27" s="469"/>
      <c r="W27" s="469"/>
      <c r="X27" s="469"/>
      <c r="Y27" s="469"/>
      <c r="Z27" s="469"/>
      <c r="AA27" s="469"/>
      <c r="AB27" s="444"/>
    </row>
    <row r="28" spans="1:28" ht="13.5" thickBot="1">
      <c r="A28" s="476"/>
      <c r="B28" s="443"/>
      <c r="C28" s="459"/>
      <c r="D28" s="459"/>
      <c r="E28" s="435"/>
      <c r="F28" s="435"/>
      <c r="G28" s="435"/>
      <c r="H28" s="435"/>
      <c r="I28" s="435"/>
      <c r="J28" s="435"/>
      <c r="K28" s="435"/>
      <c r="L28" s="435"/>
      <c r="M28" s="459"/>
      <c r="N28" s="459"/>
      <c r="O28" s="435"/>
      <c r="P28" s="460"/>
      <c r="Q28" s="460"/>
      <c r="R28" s="435"/>
      <c r="S28" s="435"/>
      <c r="T28" s="435"/>
      <c r="U28" s="435"/>
      <c r="V28" s="435"/>
      <c r="W28" s="435"/>
      <c r="X28" s="435"/>
      <c r="Y28" s="435"/>
      <c r="Z28" s="435"/>
      <c r="AA28" s="435"/>
      <c r="AB28" s="444"/>
    </row>
    <row r="29" spans="1:28" ht="14.25" thickTop="1" thickBot="1">
      <c r="A29" s="476"/>
      <c r="B29" s="434"/>
      <c r="C29" s="658" t="s">
        <v>275</v>
      </c>
      <c r="D29" s="659"/>
      <c r="E29" s="659"/>
      <c r="F29" s="659"/>
      <c r="G29" s="659"/>
      <c r="H29" s="659"/>
      <c r="I29" s="659"/>
      <c r="J29" s="659"/>
      <c r="K29" s="659"/>
      <c r="L29" s="659"/>
      <c r="M29" s="659"/>
      <c r="N29" s="660"/>
      <c r="O29" s="435"/>
      <c r="P29" s="658" t="s">
        <v>276</v>
      </c>
      <c r="Q29" s="659"/>
      <c r="R29" s="659"/>
      <c r="S29" s="659"/>
      <c r="T29" s="659"/>
      <c r="U29" s="659"/>
      <c r="V29" s="659"/>
      <c r="W29" s="659"/>
      <c r="X29" s="659"/>
      <c r="Y29" s="659"/>
      <c r="Z29" s="659"/>
      <c r="AA29" s="660"/>
      <c r="AB29" s="444"/>
    </row>
    <row r="30" spans="1:28" ht="25.5" customHeight="1" thickTop="1">
      <c r="A30" s="476"/>
      <c r="B30" s="439"/>
      <c r="C30" s="656" t="s">
        <v>258</v>
      </c>
      <c r="D30" s="657"/>
      <c r="E30" s="642" t="s">
        <v>259</v>
      </c>
      <c r="F30" s="643"/>
      <c r="G30" s="642" t="s">
        <v>260</v>
      </c>
      <c r="H30" s="643"/>
      <c r="I30" s="642" t="s">
        <v>261</v>
      </c>
      <c r="J30" s="643"/>
      <c r="K30" s="642" t="s">
        <v>262</v>
      </c>
      <c r="L30" s="643"/>
      <c r="M30" s="644" t="s">
        <v>263</v>
      </c>
      <c r="N30" s="645"/>
      <c r="O30" s="435"/>
      <c r="P30" s="656" t="s">
        <v>264</v>
      </c>
      <c r="Q30" s="657"/>
      <c r="R30" s="642" t="s">
        <v>259</v>
      </c>
      <c r="S30" s="643"/>
      <c r="T30" s="642" t="s">
        <v>260</v>
      </c>
      <c r="U30" s="643"/>
      <c r="V30" s="642" t="s">
        <v>261</v>
      </c>
      <c r="W30" s="643"/>
      <c r="X30" s="642" t="s">
        <v>262</v>
      </c>
      <c r="Y30" s="643"/>
      <c r="Z30" s="644" t="s">
        <v>263</v>
      </c>
      <c r="AA30" s="645"/>
      <c r="AB30" s="444"/>
    </row>
    <row r="31" spans="1:28" ht="25.5" customHeight="1" thickBot="1">
      <c r="A31" s="476"/>
      <c r="B31" s="439"/>
      <c r="C31" s="502" t="s">
        <v>265</v>
      </c>
      <c r="D31" s="503" t="s">
        <v>266</v>
      </c>
      <c r="E31" s="503" t="s">
        <v>265</v>
      </c>
      <c r="F31" s="503" t="s">
        <v>266</v>
      </c>
      <c r="G31" s="503" t="s">
        <v>265</v>
      </c>
      <c r="H31" s="503" t="s">
        <v>266</v>
      </c>
      <c r="I31" s="503" t="s">
        <v>265</v>
      </c>
      <c r="J31" s="503" t="s">
        <v>266</v>
      </c>
      <c r="K31" s="503" t="s">
        <v>265</v>
      </c>
      <c r="L31" s="503" t="s">
        <v>266</v>
      </c>
      <c r="M31" s="503" t="s">
        <v>265</v>
      </c>
      <c r="N31" s="504" t="s">
        <v>266</v>
      </c>
      <c r="O31" s="435"/>
      <c r="P31" s="502" t="s">
        <v>265</v>
      </c>
      <c r="Q31" s="503" t="s">
        <v>266</v>
      </c>
      <c r="R31" s="503" t="s">
        <v>265</v>
      </c>
      <c r="S31" s="503" t="s">
        <v>266</v>
      </c>
      <c r="T31" s="503" t="s">
        <v>265</v>
      </c>
      <c r="U31" s="503" t="s">
        <v>266</v>
      </c>
      <c r="V31" s="503" t="s">
        <v>265</v>
      </c>
      <c r="W31" s="503" t="s">
        <v>266</v>
      </c>
      <c r="X31" s="503" t="s">
        <v>265</v>
      </c>
      <c r="Y31" s="503" t="s">
        <v>266</v>
      </c>
      <c r="Z31" s="503" t="s">
        <v>265</v>
      </c>
      <c r="AA31" s="504" t="s">
        <v>266</v>
      </c>
      <c r="AB31" s="444"/>
    </row>
    <row r="32" spans="1:28" ht="25.5" customHeight="1" thickTop="1">
      <c r="A32" s="476"/>
      <c r="B32" s="439"/>
      <c r="C32" s="499"/>
      <c r="D32" s="499"/>
      <c r="E32" s="500"/>
      <c r="F32" s="500"/>
      <c r="G32" s="501"/>
      <c r="H32" s="501"/>
      <c r="I32" s="500"/>
      <c r="J32" s="500"/>
      <c r="K32" s="500"/>
      <c r="L32" s="500"/>
      <c r="M32" s="500"/>
      <c r="N32" s="500"/>
      <c r="O32" s="435"/>
      <c r="P32" s="499"/>
      <c r="Q32" s="499"/>
      <c r="R32" s="500"/>
      <c r="S32" s="500"/>
      <c r="T32" s="501"/>
      <c r="U32" s="501"/>
      <c r="V32" s="500"/>
      <c r="W32" s="500"/>
      <c r="X32" s="500"/>
      <c r="Y32" s="500"/>
      <c r="Z32" s="500"/>
      <c r="AA32" s="500"/>
      <c r="AB32" s="444"/>
    </row>
    <row r="33" spans="1:28" ht="26.25" thickBot="1">
      <c r="A33" s="476"/>
      <c r="B33" s="505" t="s">
        <v>267</v>
      </c>
      <c r="C33" s="662" t="s">
        <v>268</v>
      </c>
      <c r="D33" s="662"/>
      <c r="E33" s="442" t="s">
        <v>231</v>
      </c>
      <c r="F33" s="442"/>
      <c r="G33" s="442" t="s">
        <v>232</v>
      </c>
      <c r="H33" s="442"/>
      <c r="I33" s="442" t="s">
        <v>233</v>
      </c>
      <c r="J33" s="442"/>
      <c r="K33" s="442" t="s">
        <v>269</v>
      </c>
      <c r="L33" s="442"/>
      <c r="M33" s="442" t="s">
        <v>270</v>
      </c>
      <c r="N33" s="442"/>
      <c r="O33" s="443"/>
      <c r="P33" s="662" t="s">
        <v>271</v>
      </c>
      <c r="Q33" s="662"/>
      <c r="R33" s="442" t="s">
        <v>247</v>
      </c>
      <c r="S33" s="442"/>
      <c r="T33" s="442" t="s">
        <v>248</v>
      </c>
      <c r="U33" s="442"/>
      <c r="V33" s="442" t="s">
        <v>249</v>
      </c>
      <c r="W33" s="442"/>
      <c r="X33" s="442" t="s">
        <v>251</v>
      </c>
      <c r="Y33" s="442"/>
      <c r="Z33" s="442" t="s">
        <v>272</v>
      </c>
      <c r="AA33" s="442"/>
      <c r="AB33" s="444"/>
    </row>
    <row r="34" spans="1:28" ht="13.5" thickTop="1">
      <c r="A34" s="476"/>
      <c r="B34" s="461" t="s">
        <v>218</v>
      </c>
      <c r="C34" s="462">
        <f>SUM(E34,G34,I34,K34,M34)</f>
        <v>0</v>
      </c>
      <c r="D34" s="462">
        <f>SUM(F34,H34,J34,L34,N34)</f>
        <v>0</v>
      </c>
      <c r="E34" s="126"/>
      <c r="F34" s="126"/>
      <c r="G34" s="126"/>
      <c r="H34" s="128"/>
      <c r="I34" s="128"/>
      <c r="J34" s="128"/>
      <c r="K34" s="128"/>
      <c r="L34" s="128"/>
      <c r="M34" s="128"/>
      <c r="N34" s="127"/>
      <c r="O34" s="443"/>
      <c r="P34" s="462">
        <f>SUM(R34,T34,V34,X34,Z34)</f>
        <v>0</v>
      </c>
      <c r="Q34" s="462">
        <f>SUM(S34,U34,W34,Y34,AA34)</f>
        <v>0</v>
      </c>
      <c r="R34" s="126"/>
      <c r="S34" s="126"/>
      <c r="T34" s="126"/>
      <c r="U34" s="128"/>
      <c r="V34" s="128"/>
      <c r="W34" s="128"/>
      <c r="X34" s="128"/>
      <c r="Y34" s="128"/>
      <c r="Z34" s="128"/>
      <c r="AA34" s="127"/>
      <c r="AB34" s="444"/>
    </row>
    <row r="35" spans="1:28">
      <c r="A35" s="476"/>
      <c r="B35" s="463" t="s">
        <v>237</v>
      </c>
      <c r="C35" s="464">
        <f t="shared" ref="C35:D39" si="4">SUM(E35,G35,I35,K35,M35)</f>
        <v>0</v>
      </c>
      <c r="D35" s="464">
        <f t="shared" si="4"/>
        <v>0</v>
      </c>
      <c r="E35" s="120"/>
      <c r="F35" s="120"/>
      <c r="G35" s="120"/>
      <c r="H35" s="122"/>
      <c r="I35" s="122"/>
      <c r="J35" s="122"/>
      <c r="K35" s="122"/>
      <c r="L35" s="122"/>
      <c r="M35" s="122"/>
      <c r="N35" s="121"/>
      <c r="O35" s="443"/>
      <c r="P35" s="464">
        <f t="shared" ref="P35:Q39" si="5">SUM(R35,T35,V35,X35,Z35)</f>
        <v>0</v>
      </c>
      <c r="Q35" s="464">
        <f t="shared" si="5"/>
        <v>0</v>
      </c>
      <c r="R35" s="120"/>
      <c r="S35" s="120"/>
      <c r="T35" s="120"/>
      <c r="U35" s="122"/>
      <c r="V35" s="122"/>
      <c r="W35" s="122"/>
      <c r="X35" s="122"/>
      <c r="Y35" s="122"/>
      <c r="Z35" s="122"/>
      <c r="AA35" s="121"/>
      <c r="AB35" s="444"/>
    </row>
    <row r="36" spans="1:28">
      <c r="A36" s="476"/>
      <c r="B36" s="463" t="s">
        <v>220</v>
      </c>
      <c r="C36" s="464">
        <f t="shared" si="4"/>
        <v>0</v>
      </c>
      <c r="D36" s="464">
        <f t="shared" si="4"/>
        <v>0</v>
      </c>
      <c r="E36" s="120"/>
      <c r="F36" s="120"/>
      <c r="G36" s="120"/>
      <c r="H36" s="122"/>
      <c r="I36" s="122"/>
      <c r="J36" s="122"/>
      <c r="K36" s="122"/>
      <c r="L36" s="122"/>
      <c r="M36" s="122"/>
      <c r="N36" s="121"/>
      <c r="O36" s="443"/>
      <c r="P36" s="464">
        <f t="shared" si="5"/>
        <v>0</v>
      </c>
      <c r="Q36" s="464">
        <f t="shared" si="5"/>
        <v>0</v>
      </c>
      <c r="R36" s="120"/>
      <c r="S36" s="120"/>
      <c r="T36" s="120"/>
      <c r="U36" s="122"/>
      <c r="V36" s="122"/>
      <c r="W36" s="122"/>
      <c r="X36" s="122"/>
      <c r="Y36" s="122"/>
      <c r="Z36" s="122"/>
      <c r="AA36" s="121"/>
      <c r="AB36" s="444"/>
    </row>
    <row r="37" spans="1:28">
      <c r="A37" s="476"/>
      <c r="B37" s="465" t="str">
        <f>+F7</f>
        <v>Autre 1 (à préciser)</v>
      </c>
      <c r="C37" s="464">
        <f t="shared" si="4"/>
        <v>0</v>
      </c>
      <c r="D37" s="464">
        <f t="shared" si="4"/>
        <v>0</v>
      </c>
      <c r="E37" s="120"/>
      <c r="F37" s="120"/>
      <c r="G37" s="120"/>
      <c r="H37" s="122"/>
      <c r="I37" s="122"/>
      <c r="J37" s="122"/>
      <c r="K37" s="122"/>
      <c r="L37" s="122"/>
      <c r="M37" s="122"/>
      <c r="N37" s="121"/>
      <c r="O37" s="443"/>
      <c r="P37" s="464">
        <f t="shared" si="5"/>
        <v>0</v>
      </c>
      <c r="Q37" s="464">
        <f>SUM(S37,U37,W37,Y37,AA37)</f>
        <v>0</v>
      </c>
      <c r="R37" s="120"/>
      <c r="S37" s="120"/>
      <c r="T37" s="120"/>
      <c r="U37" s="122"/>
      <c r="V37" s="122"/>
      <c r="W37" s="122"/>
      <c r="X37" s="122"/>
      <c r="Y37" s="122"/>
      <c r="Z37" s="122"/>
      <c r="AA37" s="121"/>
      <c r="AB37" s="444"/>
    </row>
    <row r="38" spans="1:28">
      <c r="A38" s="476"/>
      <c r="B38" s="492" t="str">
        <f>+G7</f>
        <v>Autre 2 (à préciser)</v>
      </c>
      <c r="C38" s="464">
        <f t="shared" si="4"/>
        <v>0</v>
      </c>
      <c r="D38" s="464">
        <f t="shared" si="4"/>
        <v>0</v>
      </c>
      <c r="E38" s="466"/>
      <c r="F38" s="466"/>
      <c r="G38" s="466"/>
      <c r="H38" s="467"/>
      <c r="I38" s="467"/>
      <c r="J38" s="467"/>
      <c r="K38" s="467"/>
      <c r="L38" s="467"/>
      <c r="M38" s="467"/>
      <c r="N38" s="468"/>
      <c r="O38" s="443"/>
      <c r="P38" s="464">
        <f t="shared" si="5"/>
        <v>0</v>
      </c>
      <c r="Q38" s="464">
        <f t="shared" si="5"/>
        <v>0</v>
      </c>
      <c r="R38" s="466"/>
      <c r="S38" s="466"/>
      <c r="T38" s="466"/>
      <c r="U38" s="467"/>
      <c r="V38" s="467"/>
      <c r="W38" s="467"/>
      <c r="X38" s="467"/>
      <c r="Y38" s="467"/>
      <c r="Z38" s="467"/>
      <c r="AA38" s="468"/>
      <c r="AB38" s="444"/>
    </row>
    <row r="39" spans="1:28" ht="13.5" thickBot="1">
      <c r="A39" s="476"/>
      <c r="B39" s="488" t="str">
        <f>+H7</f>
        <v>Autre 3 (à préciser)</v>
      </c>
      <c r="C39" s="487">
        <f t="shared" si="4"/>
        <v>0</v>
      </c>
      <c r="D39" s="487">
        <f t="shared" si="4"/>
        <v>0</v>
      </c>
      <c r="E39" s="123"/>
      <c r="F39" s="123"/>
      <c r="G39" s="123"/>
      <c r="H39" s="125"/>
      <c r="I39" s="125"/>
      <c r="J39" s="125"/>
      <c r="K39" s="125"/>
      <c r="L39" s="125"/>
      <c r="M39" s="125"/>
      <c r="N39" s="124"/>
      <c r="O39" s="443"/>
      <c r="P39" s="487">
        <f t="shared" si="5"/>
        <v>0</v>
      </c>
      <c r="Q39" s="487">
        <f t="shared" si="5"/>
        <v>0</v>
      </c>
      <c r="R39" s="123"/>
      <c r="S39" s="123"/>
      <c r="T39" s="123"/>
      <c r="U39" s="125"/>
      <c r="V39" s="125"/>
      <c r="W39" s="125"/>
      <c r="X39" s="125"/>
      <c r="Y39" s="125"/>
      <c r="Z39" s="125"/>
      <c r="AA39" s="124"/>
      <c r="AB39" s="444"/>
    </row>
    <row r="40" spans="1:28" ht="14.25" thickTop="1" thickBot="1">
      <c r="A40" s="476"/>
      <c r="B40" s="469"/>
      <c r="C40" s="470"/>
      <c r="D40" s="470"/>
      <c r="E40" s="469"/>
      <c r="F40" s="469"/>
      <c r="G40" s="469"/>
      <c r="H40" s="469"/>
      <c r="I40" s="469"/>
      <c r="J40" s="469"/>
      <c r="K40" s="469"/>
      <c r="L40" s="469"/>
      <c r="M40" s="469"/>
      <c r="N40" s="469"/>
      <c r="O40" s="443"/>
      <c r="P40" s="470"/>
      <c r="Q40" s="470"/>
      <c r="R40" s="469"/>
      <c r="S40" s="469"/>
      <c r="T40" s="469"/>
      <c r="U40" s="469"/>
      <c r="V40" s="469"/>
      <c r="W40" s="469"/>
      <c r="X40" s="469"/>
      <c r="Y40" s="469"/>
      <c r="Z40" s="469"/>
      <c r="AA40" s="469"/>
      <c r="AB40" s="444"/>
    </row>
    <row r="41" spans="1:28" s="474" customFormat="1" ht="14.25" thickTop="1" thickBot="1">
      <c r="A41" s="477"/>
      <c r="B41" s="471" t="s">
        <v>273</v>
      </c>
      <c r="C41" s="489">
        <f t="shared" ref="C41:N41" si="6">SUM(C34:C39)</f>
        <v>0</v>
      </c>
      <c r="D41" s="489">
        <f t="shared" si="6"/>
        <v>0</v>
      </c>
      <c r="E41" s="489">
        <f t="shared" si="6"/>
        <v>0</v>
      </c>
      <c r="F41" s="489">
        <f t="shared" si="6"/>
        <v>0</v>
      </c>
      <c r="G41" s="489">
        <f t="shared" si="6"/>
        <v>0</v>
      </c>
      <c r="H41" s="489">
        <f t="shared" si="6"/>
        <v>0</v>
      </c>
      <c r="I41" s="490">
        <f t="shared" si="6"/>
        <v>0</v>
      </c>
      <c r="J41" s="489">
        <f t="shared" si="6"/>
        <v>0</v>
      </c>
      <c r="K41" s="490">
        <f t="shared" si="6"/>
        <v>0</v>
      </c>
      <c r="L41" s="489">
        <f t="shared" si="6"/>
        <v>0</v>
      </c>
      <c r="M41" s="490">
        <f t="shared" si="6"/>
        <v>0</v>
      </c>
      <c r="N41" s="491">
        <f t="shared" si="6"/>
        <v>0</v>
      </c>
      <c r="O41" s="472"/>
      <c r="P41" s="498">
        <f t="shared" ref="P41:AA41" si="7">SUM(P34:P39)</f>
        <v>0</v>
      </c>
      <c r="Q41" s="489">
        <f t="shared" si="7"/>
        <v>0</v>
      </c>
      <c r="R41" s="489">
        <f t="shared" si="7"/>
        <v>0</v>
      </c>
      <c r="S41" s="489">
        <f t="shared" si="7"/>
        <v>0</v>
      </c>
      <c r="T41" s="489">
        <f t="shared" si="7"/>
        <v>0</v>
      </c>
      <c r="U41" s="489">
        <f t="shared" si="7"/>
        <v>0</v>
      </c>
      <c r="V41" s="490">
        <f t="shared" si="7"/>
        <v>0</v>
      </c>
      <c r="W41" s="489">
        <f t="shared" si="7"/>
        <v>0</v>
      </c>
      <c r="X41" s="490">
        <f t="shared" si="7"/>
        <v>0</v>
      </c>
      <c r="Y41" s="489">
        <f t="shared" si="7"/>
        <v>0</v>
      </c>
      <c r="Z41" s="490">
        <f t="shared" si="7"/>
        <v>0</v>
      </c>
      <c r="AA41" s="491">
        <f t="shared" si="7"/>
        <v>0</v>
      </c>
      <c r="AB41" s="473"/>
    </row>
    <row r="42" spans="1:28" ht="14.25" thickTop="1" thickBot="1">
      <c r="A42" s="476"/>
      <c r="B42" s="443"/>
      <c r="C42" s="443"/>
      <c r="D42" s="443"/>
      <c r="E42" s="443"/>
      <c r="F42" s="443"/>
      <c r="G42" s="443"/>
      <c r="H42" s="443"/>
      <c r="I42" s="443"/>
      <c r="J42" s="443"/>
      <c r="K42" s="443"/>
      <c r="L42" s="443"/>
      <c r="M42" s="443"/>
      <c r="N42" s="443"/>
      <c r="O42" s="443"/>
      <c r="P42" s="478"/>
      <c r="Q42" s="478"/>
      <c r="R42" s="443"/>
      <c r="S42" s="443"/>
      <c r="T42" s="443"/>
      <c r="U42" s="443"/>
      <c r="V42" s="443"/>
      <c r="W42" s="443"/>
      <c r="X42" s="443"/>
      <c r="Y42" s="443"/>
      <c r="Z42" s="443"/>
      <c r="AA42" s="443"/>
      <c r="AB42" s="444"/>
    </row>
    <row r="43" spans="1:28" ht="12.6" customHeight="1">
      <c r="A43" s="476"/>
      <c r="B43" s="669" t="s">
        <v>277</v>
      </c>
      <c r="C43" s="669"/>
      <c r="D43" s="663"/>
      <c r="E43" s="664"/>
      <c r="F43" s="665"/>
      <c r="G43" s="443"/>
      <c r="H43" s="443"/>
      <c r="I43" s="443"/>
      <c r="J43" s="443"/>
      <c r="K43" s="443"/>
      <c r="L43" s="443"/>
      <c r="M43" s="443"/>
      <c r="N43" s="443"/>
      <c r="O43" s="443"/>
      <c r="P43" s="478"/>
      <c r="Q43" s="478"/>
      <c r="R43" s="443"/>
      <c r="S43" s="443"/>
      <c r="T43" s="443"/>
      <c r="U43" s="443"/>
      <c r="V43" s="443"/>
      <c r="W43" s="443"/>
      <c r="X43" s="443"/>
      <c r="Y43" s="443"/>
      <c r="Z43" s="443"/>
      <c r="AA43" s="443"/>
      <c r="AB43" s="444"/>
    </row>
    <row r="44" spans="1:28" ht="12.95" customHeight="1" thickBot="1">
      <c r="A44" s="476"/>
      <c r="B44" s="669"/>
      <c r="C44" s="669"/>
      <c r="D44" s="666"/>
      <c r="E44" s="667"/>
      <c r="F44" s="668"/>
      <c r="G44" s="443"/>
      <c r="H44" s="443"/>
      <c r="I44" s="443"/>
      <c r="J44" s="443"/>
      <c r="K44" s="443"/>
      <c r="L44" s="443"/>
      <c r="M44" s="443"/>
      <c r="N44" s="443"/>
      <c r="O44" s="443"/>
      <c r="P44" s="478"/>
      <c r="Q44" s="478"/>
      <c r="R44" s="443"/>
      <c r="S44" s="443"/>
      <c r="T44" s="443"/>
      <c r="U44" s="443"/>
      <c r="V44" s="443"/>
      <c r="W44" s="443"/>
      <c r="X44" s="443"/>
      <c r="Y44" s="443"/>
      <c r="Z44" s="443"/>
      <c r="AA44" s="443"/>
      <c r="AB44" s="444"/>
    </row>
    <row r="45" spans="1:28">
      <c r="A45" s="476"/>
      <c r="B45" s="479"/>
      <c r="C45" s="479"/>
      <c r="D45" s="478"/>
      <c r="E45" s="480"/>
      <c r="F45" s="443"/>
      <c r="G45" s="443"/>
      <c r="H45" s="443"/>
      <c r="I45" s="478"/>
      <c r="J45" s="443"/>
      <c r="K45" s="443"/>
      <c r="L45" s="443"/>
      <c r="M45" s="443"/>
      <c r="N45" s="443"/>
      <c r="O45" s="443"/>
      <c r="P45" s="443"/>
      <c r="Q45" s="443"/>
      <c r="R45" s="443"/>
      <c r="S45" s="443"/>
      <c r="T45" s="443"/>
      <c r="U45" s="443"/>
      <c r="V45" s="443"/>
      <c r="W45" s="443"/>
      <c r="X45" s="443"/>
      <c r="Y45" s="443"/>
      <c r="Z45" s="443"/>
      <c r="AA45" s="443"/>
      <c r="AB45" s="444"/>
    </row>
    <row r="46" spans="1:28">
      <c r="A46" s="476"/>
      <c r="B46" s="494" t="s">
        <v>278</v>
      </c>
      <c r="C46" s="479"/>
      <c r="D46" s="480"/>
      <c r="E46" s="480"/>
      <c r="F46" s="443"/>
      <c r="G46" s="443"/>
      <c r="H46" s="443"/>
      <c r="I46" s="478"/>
      <c r="J46" s="443"/>
      <c r="K46" s="443"/>
      <c r="L46" s="443"/>
      <c r="M46" s="443"/>
      <c r="N46" s="443"/>
      <c r="O46" s="443"/>
      <c r="P46" s="443"/>
      <c r="Q46" s="443"/>
      <c r="R46" s="443"/>
      <c r="S46" s="443"/>
      <c r="T46" s="443"/>
      <c r="U46" s="443"/>
      <c r="V46" s="443"/>
      <c r="W46" s="443"/>
      <c r="X46" s="443"/>
      <c r="Y46" s="443"/>
      <c r="Z46" s="443"/>
      <c r="AA46" s="443"/>
      <c r="AB46" s="444"/>
    </row>
    <row r="47" spans="1:28" ht="13.5" thickBot="1">
      <c r="A47" s="481"/>
      <c r="B47" s="482"/>
      <c r="C47" s="482"/>
      <c r="D47" s="482"/>
      <c r="E47" s="482"/>
      <c r="F47" s="482"/>
      <c r="G47" s="482"/>
      <c r="H47" s="482"/>
      <c r="I47" s="483"/>
      <c r="J47" s="482"/>
      <c r="K47" s="482"/>
      <c r="L47" s="482"/>
      <c r="M47" s="482"/>
      <c r="N47" s="482"/>
      <c r="O47" s="482"/>
      <c r="P47" s="482"/>
      <c r="Q47" s="482"/>
      <c r="R47" s="482"/>
      <c r="S47" s="482"/>
      <c r="T47" s="482"/>
      <c r="U47" s="482"/>
      <c r="V47" s="482"/>
      <c r="W47" s="482"/>
      <c r="X47" s="482"/>
      <c r="Y47" s="482"/>
      <c r="Z47" s="482"/>
      <c r="AA47" s="482"/>
      <c r="AB47" s="484"/>
    </row>
  </sheetData>
  <mergeCells count="43">
    <mergeCell ref="P33:Q33"/>
    <mergeCell ref="D43:F44"/>
    <mergeCell ref="C29:N29"/>
    <mergeCell ref="P29:AA29"/>
    <mergeCell ref="P30:Q30"/>
    <mergeCell ref="R30:S30"/>
    <mergeCell ref="T30:U30"/>
    <mergeCell ref="V30:W30"/>
    <mergeCell ref="X30:Y30"/>
    <mergeCell ref="Z30:AA30"/>
    <mergeCell ref="B43:C44"/>
    <mergeCell ref="E16:F16"/>
    <mergeCell ref="G16:H16"/>
    <mergeCell ref="I16:J16"/>
    <mergeCell ref="K16:L16"/>
    <mergeCell ref="C33:D33"/>
    <mergeCell ref="C30:D30"/>
    <mergeCell ref="E30:F30"/>
    <mergeCell ref="G30:H30"/>
    <mergeCell ref="P13:AA13"/>
    <mergeCell ref="P14:Q14"/>
    <mergeCell ref="R14:S14"/>
    <mergeCell ref="T14:U14"/>
    <mergeCell ref="V14:W14"/>
    <mergeCell ref="X14:Y14"/>
    <mergeCell ref="Z14:AA14"/>
    <mergeCell ref="K14:L14"/>
    <mergeCell ref="C13:N13"/>
    <mergeCell ref="E14:F14"/>
    <mergeCell ref="C14:D14"/>
    <mergeCell ref="G14:H14"/>
    <mergeCell ref="C16:D16"/>
    <mergeCell ref="B2:C2"/>
    <mergeCell ref="B3:C3"/>
    <mergeCell ref="D2:G2"/>
    <mergeCell ref="D3:G3"/>
    <mergeCell ref="B10:O10"/>
    <mergeCell ref="I14:J14"/>
    <mergeCell ref="M14:N14"/>
    <mergeCell ref="I30:J30"/>
    <mergeCell ref="K30:L30"/>
    <mergeCell ref="M30:N30"/>
    <mergeCell ref="M16:N16"/>
  </mergeCells>
  <dataValidations count="1">
    <dataValidation type="decimal" operator="greaterThanOrEqual" allowBlank="1" showInputMessage="1" showErrorMessage="1" error="Veuillez saisir un nombre." sqref="C8:J8 D46 E17:N22 R17:AA22 R34:AA39 E34:N39 E45:F46 H43:H44 D43" xr:uid="{00000000-0002-0000-0700-000000000000}">
      <formula1>0</formula1>
    </dataValidation>
  </dataValidations>
  <printOptions horizontalCentered="1" verticalCentered="1"/>
  <pageMargins left="0.19685039370078741" right="0.19685039370078741"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3C0BEEDD3E994F97CC961E0DC06782" ma:contentTypeVersion="5" ma:contentTypeDescription="Crée un document." ma:contentTypeScope="" ma:versionID="627bd703d5aef597c3d27e3c355a7e2a">
  <xsd:schema xmlns:xsd="http://www.w3.org/2001/XMLSchema" xmlns:xs="http://www.w3.org/2001/XMLSchema" xmlns:p="http://schemas.microsoft.com/office/2006/metadata/properties" xmlns:ns2="978506d7-eb0e-44a0-8da7-f79a0ddb0ff7" xmlns:ns3="7e008619-cc1c-4b41-ab62-fe6fb598a013" targetNamespace="http://schemas.microsoft.com/office/2006/metadata/properties" ma:root="true" ma:fieldsID="ad8c5d4681fe411ddf9070beb4b27915" ns2:_="" ns3:_="">
    <xsd:import namespace="978506d7-eb0e-44a0-8da7-f79a0ddb0ff7"/>
    <xsd:import namespace="7e008619-cc1c-4b41-ab62-fe6fb598a013"/>
    <xsd:element name="properties">
      <xsd:complexType>
        <xsd:sequence>
          <xsd:element name="documentManagement">
            <xsd:complexType>
              <xsd:all>
                <xsd:element ref="ns2:f254a6a9ac054354a15cf811497db103" minOccurs="0"/>
                <xsd:element ref="ns2:TaxCatchAll" minOccurs="0"/>
                <xsd:element ref="ns2:TaxCatchAllLabel" minOccurs="0"/>
                <xsd:element ref="ns2:a3ada6257294460e8e75a548b4693a72" minOccurs="0"/>
                <xsd:element ref="ns2:h005972c0a86495ca3c5c96092369de9" minOccurs="0"/>
                <xsd:element ref="ns2:l5e8f84d9c0f4747a9f1c7db3073f2c3" minOccurs="0"/>
                <xsd:element ref="ns2:ide584677f6d4206b7110f42825eb085" minOccurs="0"/>
                <xsd:element ref="ns2:bcd22c0b00ed4f58b852c8dec85cece5"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506d7-eb0e-44a0-8da7-f79a0ddb0ff7" elementFormDefault="qualified">
    <xsd:import namespace="http://schemas.microsoft.com/office/2006/documentManagement/types"/>
    <xsd:import namespace="http://schemas.microsoft.com/office/infopath/2007/PartnerControls"/>
    <xsd:element name="f254a6a9ac054354a15cf811497db103" ma:index="8" nillable="true" ma:taxonomy="true" ma:internalName="f254a6a9ac054354a15cf811497db103" ma:taxonomyFieldName="DirectionCNSA" ma:displayName="Direction CNSA" ma:fieldId="{f254a6a9-ac05-4354-a15c-f811497db103}" ma:taxonomyMulti="true" ma:sspId="e0dec428-4417-4531-8d24-fd80b4001807" ma:termSetId="d142b16e-6db7-428e-9c68-fb5d8a88c46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f6374b7-0218-4dd3-8274-01232b07f9ab}" ma:internalName="TaxCatchAll" ma:showField="CatchAllData" ma:web="978506d7-eb0e-44a0-8da7-f79a0ddb0ff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f6374b7-0218-4dd3-8274-01232b07f9ab}" ma:internalName="TaxCatchAllLabel" ma:readOnly="true" ma:showField="CatchAllDataLabel" ma:web="978506d7-eb0e-44a0-8da7-f79a0ddb0ff7">
      <xsd:complexType>
        <xsd:complexContent>
          <xsd:extension base="dms:MultiChoiceLookup">
            <xsd:sequence>
              <xsd:element name="Value" type="dms:Lookup" maxOccurs="unbounded" minOccurs="0" nillable="true"/>
            </xsd:sequence>
          </xsd:extension>
        </xsd:complexContent>
      </xsd:complexType>
    </xsd:element>
    <xsd:element name="a3ada6257294460e8e75a548b4693a72" ma:index="12" nillable="true" ma:taxonomy="true" ma:internalName="a3ada6257294460e8e75a548b4693a72" ma:taxonomyFieldName="MotCles" ma:displayName="Mots-Clés Entreprise" ma:fieldId="{a3ada625-7294-460e-8e75-a548b4693a72}" ma:taxonomyMulti="true" ma:sspId="e0dec428-4417-4531-8d24-fd80b4001807" ma:termSetId="8f4cbe9f-f6ec-46e4-921b-e29964b58eea" ma:anchorId="00000000-0000-0000-0000-000000000000" ma:open="false" ma:isKeyword="false">
      <xsd:complexType>
        <xsd:sequence>
          <xsd:element ref="pc:Terms" minOccurs="0" maxOccurs="1"/>
        </xsd:sequence>
      </xsd:complexType>
    </xsd:element>
    <xsd:element name="h005972c0a86495ca3c5c96092369de9" ma:index="14" nillable="true" ma:taxonomy="true" ma:internalName="h005972c0a86495ca3c5c96092369de9" ma:taxonomyFieldName="Partenaire" ma:displayName="Partenaire" ma:fieldId="{1005972c-0a86-495c-a3c5-c96092369de9}" ma:taxonomyMulti="true" ma:sspId="e0dec428-4417-4531-8d24-fd80b4001807" ma:termSetId="47ef046c-6410-400b-8b0a-4aef40f27000" ma:anchorId="00000000-0000-0000-0000-000000000000" ma:open="false" ma:isKeyword="false">
      <xsd:complexType>
        <xsd:sequence>
          <xsd:element ref="pc:Terms" minOccurs="0" maxOccurs="1"/>
        </xsd:sequence>
      </xsd:complexType>
    </xsd:element>
    <xsd:element name="l5e8f84d9c0f4747a9f1c7db3073f2c3" ma:index="16" nillable="true" ma:taxonomy="true" ma:internalName="l5e8f84d9c0f4747a9f1c7db3073f2c3" ma:taxonomyFieldName="Theme" ma:displayName="Théme" ma:fieldId="{55e8f84d-9c0f-4747-a9f1-c7db3073f2c3}" ma:taxonomyMulti="true" ma:sspId="e0dec428-4417-4531-8d24-fd80b4001807" ma:termSetId="1070438b-21af-4b18-bb17-eadc52f8c244" ma:anchorId="00000000-0000-0000-0000-000000000000" ma:open="false" ma:isKeyword="false">
      <xsd:complexType>
        <xsd:sequence>
          <xsd:element ref="pc:Terms" minOccurs="0" maxOccurs="1"/>
        </xsd:sequence>
      </xsd:complexType>
    </xsd:element>
    <xsd:element name="ide584677f6d4206b7110f42825eb085" ma:index="18" nillable="true" ma:taxonomy="true" ma:internalName="ide584677f6d4206b7110f42825eb085" ma:taxonomyFieldName="Sous_x002d_Theme" ma:displayName="Sous-Thème" ma:fieldId="{2de58467-7f6d-4206-b711-0f42825eb085}" ma:taxonomyMulti="true" ma:sspId="e0dec428-4417-4531-8d24-fd80b4001807" ma:termSetId="1070438b-21af-4b18-bb17-eadc52f8c244" ma:anchorId="00000000-0000-0000-0000-000000000000" ma:open="false" ma:isKeyword="false">
      <xsd:complexType>
        <xsd:sequence>
          <xsd:element ref="pc:Terms" minOccurs="0" maxOccurs="1"/>
        </xsd:sequence>
      </xsd:complexType>
    </xsd:element>
    <xsd:element name="bcd22c0b00ed4f58b852c8dec85cece5" ma:index="20" nillable="true" ma:taxonomy="true" ma:internalName="bcd22c0b00ed4f58b852c8dec85cece5" ma:taxonomyFieldName="Typologie_x0020_de_x0020_document" ma:displayName="Typologie de document" ma:fieldId="{bcd22c0b-00ed-4f58-b852-c8dec85cece5}" ma:taxonomyMulti="true" ma:sspId="e0dec428-4417-4531-8d24-fd80b4001807" ma:termSetId="4194fc66-549e-4784-a32a-0a9dc49401a1" ma:anchorId="00000000-0000-0000-0000-000000000000" ma:open="false" ma:isKeyword="false">
      <xsd:complexType>
        <xsd:sequence>
          <xsd:element ref="pc:Terms" minOccurs="0" maxOccurs="1"/>
        </xsd:sequence>
      </xsd:complexType>
    </xsd:element>
    <xsd:element name="SharedWithUsers" ma:index="2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008619-cc1c-4b41-ab62-fe6fb598a013"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7"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3698F3-396A-4E07-BC44-21566FFE00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8506d7-eb0e-44a0-8da7-f79a0ddb0ff7"/>
    <ds:schemaRef ds:uri="7e008619-cc1c-4b41-ab62-fe6fb598a0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169B03-3E96-42E4-AE7E-C5F2EFCB1C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1238</vt:i4>
      </vt:variant>
    </vt:vector>
  </HeadingPairs>
  <TitlesOfParts>
    <vt:vector size="1250" baseType="lpstr">
      <vt:lpstr>LISEZ-MOI</vt:lpstr>
      <vt:lpstr>Liste</vt:lpstr>
      <vt:lpstr>Conversions</vt:lpstr>
      <vt:lpstr>Contrôle</vt:lpstr>
      <vt:lpstr>Page de garde</vt:lpstr>
      <vt:lpstr>Id_CR_SF</vt:lpstr>
      <vt:lpstr>Activité EHPAD &amp; PUV</vt:lpstr>
      <vt:lpstr>Activité autres ESMS</vt:lpstr>
      <vt:lpstr>Activité L.242-4 CASF</vt:lpstr>
      <vt:lpstr>SAAD</vt:lpstr>
      <vt:lpstr>Activité EHPAD_SF</vt:lpstr>
      <vt:lpstr>Activité ESMS_SF</vt:lpstr>
      <vt:lpstr>____ACIDEN___DATEAUTO___ANN0\_________</vt:lpstr>
      <vt:lpstr>____ACIDEN___DATEGENE___ANN0\_________</vt:lpstr>
      <vt:lpstr>AIDE_REPERE1</vt:lpstr>
      <vt:lpstr>AIDE_REPERE10</vt:lpstr>
      <vt:lpstr>AIDE_REPERE11</vt:lpstr>
      <vt:lpstr>AIDE_REPERE12</vt:lpstr>
      <vt:lpstr>AIDE_REPERE13</vt:lpstr>
      <vt:lpstr>AIDE_REPERE14</vt:lpstr>
      <vt:lpstr>AIDE_REPERE15</vt:lpstr>
      <vt:lpstr>AIDE_REPERE16</vt:lpstr>
      <vt:lpstr>AIDE_REPERE17</vt:lpstr>
      <vt:lpstr>AIDE_REPERE18</vt:lpstr>
      <vt:lpstr>AIDE_REPERE19</vt:lpstr>
      <vt:lpstr>AIDE_REPERE2</vt:lpstr>
      <vt:lpstr>AIDE_REPERE20</vt:lpstr>
      <vt:lpstr>AIDE_REPERE21</vt:lpstr>
      <vt:lpstr>AIDE_REPERE22</vt:lpstr>
      <vt:lpstr>AIDE_REPERE23</vt:lpstr>
      <vt:lpstr>AIDE_REPERE24</vt:lpstr>
      <vt:lpstr>AIDE_REPERE25</vt:lpstr>
      <vt:lpstr>AIDE_REPERE26</vt:lpstr>
      <vt:lpstr>AIDE_REPERE3</vt:lpstr>
      <vt:lpstr>AIDE_REPERE4</vt:lpstr>
      <vt:lpstr>AIDE_REPERE5</vt:lpstr>
      <vt:lpstr>AIDE_REPERE6</vt:lpstr>
      <vt:lpstr>AIDE_REPERE7</vt:lpstr>
      <vt:lpstr>AIDE_REPERE8</vt:lpstr>
      <vt:lpstr>AIDE_REPERE9</vt:lpstr>
      <vt:lpstr>categorie</vt:lpstr>
      <vt:lpstr>CategorieID_CR_SF</vt:lpstr>
      <vt:lpstr>CR__ACIDEN___ADRESSE____ANN0\_________</vt:lpstr>
      <vt:lpstr>CR__ACIDEN___ADRESSE____ANN0\FINESS_ET</vt:lpstr>
      <vt:lpstr>CR__ACIDEN___ADRESSE____ANN0\Id_CR_SF_</vt:lpstr>
      <vt:lpstr>CR__ACIDEN___ANNEEREF___ANN0\_________</vt:lpstr>
      <vt:lpstr>CR__ACIDEN___CAPAAUTO___ANN0\FINESS_ET</vt:lpstr>
      <vt:lpstr>CR__ACIDEN___CAPAAUTO___ANN0\Id_CR_SF_</vt:lpstr>
      <vt:lpstr>CR__ACIDEN___CAPAFIN____ANN0\FINESS_ET</vt:lpstr>
      <vt:lpstr>CR__ACIDEN___CAPAFIN____ANN0\Id_CR_SF_</vt:lpstr>
      <vt:lpstr>CR__ACIDEN___CAPAINST___ANN0\FINESS_ET</vt:lpstr>
      <vt:lpstr>CR__ACIDEN___CAPAINST___ANN0\Id_CR_SF_</vt:lpstr>
      <vt:lpstr>CR__ACIDEN___CATEGORI___ANN0\FINESS_ET</vt:lpstr>
      <vt:lpstr>CR__ACIDEN___CATEGORI___ANN0\Id_CR_SF_</vt:lpstr>
      <vt:lpstr>CR__ACIDEN___DATEAUTO___ANN0\_________</vt:lpstr>
      <vt:lpstr>CR__ACIDEN___DATEGENE___ANN0\_________</vt:lpstr>
      <vt:lpstr>CR__ACIDEN___EDITEURL___ANN0\_________</vt:lpstr>
      <vt:lpstr>CR__ACIDEN___EMAIL______ANN0\_________</vt:lpstr>
      <vt:lpstr>CR__ACIDEN___FAX________ANN0\_________</vt:lpstr>
      <vt:lpstr>CR__ACIDEN___FINESSET___ANN0\FINESS_ET</vt:lpstr>
      <vt:lpstr>CR__ACIDEN___FINESSET___ANN0\Id_CR_SF_</vt:lpstr>
      <vt:lpstr>CR__ACIDEN___Id_CR_SF___ANN0\Id_CR_SF_</vt:lpstr>
      <vt:lpstr>CR__ACIDEN___NFINESS____ANN0\_________</vt:lpstr>
      <vt:lpstr>CR__ACIDEN___NOMETAB____ANN0\FINESS_ET</vt:lpstr>
      <vt:lpstr>CR__ACIDEN___NOMETAB____ANN0\Id_CR_SF_</vt:lpstr>
      <vt:lpstr>CR__ACIDEN___NOMREPRE___ANN0\_________</vt:lpstr>
      <vt:lpstr>CR__ACIDEN___ORGAGEST___ANN0\_________</vt:lpstr>
      <vt:lpstr>CR__ACIDEN___TEL________ANN0\_________</vt:lpstr>
      <vt:lpstr>CR__ACIDEN___VERSION____ANN0\_________</vt:lpstr>
      <vt:lpstr>CR__ACIDEN___VERSIONL___ANN0\_________</vt:lpstr>
      <vt:lpstr>CRACADACTI___HEUREAD_ANTANM1\FINESS_ET</vt:lpstr>
      <vt:lpstr>CRACADACTI___HEUREAD_PRDANM1\FINESS_ET</vt:lpstr>
      <vt:lpstr>CRACADACTI___HEUREAD_PRDANN0\FINESS_ET</vt:lpstr>
      <vt:lpstr>CRACADACTI___HEUREAD_REAANM2\FINESS_ET</vt:lpstr>
      <vt:lpstr>CRACADACTI___HEUREAD_REAANM3\FINESS_ET</vt:lpstr>
      <vt:lpstr>CRACADACTI___HEUREAD_REAANM4\FINESS_ET</vt:lpstr>
      <vt:lpstr>CRACADACTI___HEUREAVSANTANM1\FINESS_ET</vt:lpstr>
      <vt:lpstr>CRACADACTI___HEUREAVSPRDANM1\FINESS_ET</vt:lpstr>
      <vt:lpstr>CRACADACTI___HEUREAVSPRDANN0\FINESS_ET</vt:lpstr>
      <vt:lpstr>CRACADACTI___HEUREAVSREAANM2\FINESS_ET</vt:lpstr>
      <vt:lpstr>CRACADACTI___HEUREAVSREAANM3\FINESS_ET</vt:lpstr>
      <vt:lpstr>CRACADACTI___HEUREAVSREAANM4\FINESS_ET</vt:lpstr>
      <vt:lpstr>CRACADACTI___HEURETSFANTANM1\FINESS_ET</vt:lpstr>
      <vt:lpstr>CRACADACTI___HEURETSFPRDANM1\FINESS_ET</vt:lpstr>
      <vt:lpstr>CRACADACTI___HEURETSFPRDANN0\FINESS_ET</vt:lpstr>
      <vt:lpstr>CRACADACTI___HEURETSFREAANM2\FINESS_ET</vt:lpstr>
      <vt:lpstr>CRACADACTI___HEURETSFREAANM3\FINESS_ET</vt:lpstr>
      <vt:lpstr>CRACADACTI___HEURETSFREAANM4\FINESS_ET</vt:lpstr>
      <vt:lpstr>CRACEHACTI___CAPINSPA___ANN0\FINESS_ET</vt:lpstr>
      <vt:lpstr>CRACEHACTI___CAPINSPA___ANN0\Id_CR_SF_</vt:lpstr>
      <vt:lpstr>CRACEHACTI___CAPINSUH___ANN0\FINESS_ET</vt:lpstr>
      <vt:lpstr>CRACEHACTI___CAPINSUH___ANN0\Id_CR_SF_</vt:lpstr>
      <vt:lpstr>CRACEHACTI_AJABSM72__ANTANM1\FINESS_ET</vt:lpstr>
      <vt:lpstr>CRACEHACTI_AJABSM72__ANTANM1\Id_CR_SF_</vt:lpstr>
      <vt:lpstr>CRACEHACTI_AJABSM72__PRDANN0\FINESS_ET</vt:lpstr>
      <vt:lpstr>CRACEHACTI_AJABSM72__PRDANN0\Id_CR_SF_</vt:lpstr>
      <vt:lpstr>CRACEHACTI_AJABSM72__RRDANM2\FINESS_ET</vt:lpstr>
      <vt:lpstr>CRACEHACTI_AJABSM72__RRDANM2\Id_CR_SF_</vt:lpstr>
      <vt:lpstr>CRACEHACTI_AJABSM72__RRDANM3\FINESS_ET</vt:lpstr>
      <vt:lpstr>CRACEHACTI_AJABSM72__RRDANM3\Id_CR_SF_</vt:lpstr>
      <vt:lpstr>CRACEHACTI_AJABSM72__RRDANM4\FINESS_ET</vt:lpstr>
      <vt:lpstr>CRACEHACTI_AJABSM72__RRDANM4\Id_CR_SF_</vt:lpstr>
      <vt:lpstr>CRACEHACTI_AJABSP72__ANTANM1\FINESS_ET</vt:lpstr>
      <vt:lpstr>CRACEHACTI_AJABSP72__ANTANM1\Id_CR_SF_</vt:lpstr>
      <vt:lpstr>CRACEHACTI_AJABSP72__PRDANN0\FINESS_ET</vt:lpstr>
      <vt:lpstr>CRACEHACTI_AJABSP72__PRDANN0\Id_CR_SF_</vt:lpstr>
      <vt:lpstr>CRACEHACTI_AJABSP72__RRDANM2\FINESS_ET</vt:lpstr>
      <vt:lpstr>CRACEHACTI_AJABSP72__RRDANM2\Id_CR_SF_</vt:lpstr>
      <vt:lpstr>CRACEHACTI_AJABSP72__RRDANM3\FINESS_ET</vt:lpstr>
      <vt:lpstr>CRACEHACTI_AJABSP72__RRDANM3\Id_CR_SF_</vt:lpstr>
      <vt:lpstr>CRACEHACTI_AJABSP72__RRDANM4\FINESS_ET</vt:lpstr>
      <vt:lpstr>CRACEHACTI_AJABSP72__RRDANM4\Id_CR_SF_</vt:lpstr>
      <vt:lpstr>CRACEHACTI_AJCAPINSAJ___ANN0\FINESS_ET</vt:lpstr>
      <vt:lpstr>CRACEHACTI_AJCAPINSAJ___ANN0\Id_CR_SF_</vt:lpstr>
      <vt:lpstr>CRACEHACTI_AJJOUGIR56ANTANM1\FINESS_ET</vt:lpstr>
      <vt:lpstr>CRACEHACTI_AJJOUGIR56ANTANM1\Id_CR_SF_</vt:lpstr>
      <vt:lpstr>CRACEHACTI_AJJOUGIR56PRDANN0\FINESS_ET</vt:lpstr>
      <vt:lpstr>CRACEHACTI_AJJOUGIR56PRDANN0\Id_CR_SF_</vt:lpstr>
      <vt:lpstr>CRACEHACTI_AJJOUGIR56RRDANM2\FINESS_ET</vt:lpstr>
      <vt:lpstr>CRACEHACTI_AJJOUGIR56RRDANM2\Id_CR_SF_</vt:lpstr>
      <vt:lpstr>CRACEHACTI_AJJOUGIR56RRDANM3\FINESS_ET</vt:lpstr>
      <vt:lpstr>CRACEHACTI_AJJOUGIR56RRDANM3\Id_CR_SF_</vt:lpstr>
      <vt:lpstr>CRACEHACTI_AJJOUGIR56RRDANM4\FINESS_ET</vt:lpstr>
      <vt:lpstr>CRACEHACTI_AJJOUGIR56RRDANM4\Id_CR_SF_</vt:lpstr>
      <vt:lpstr>CRACEHACTI_AJJOUR1HD_ANTANM1\FINESS_ET</vt:lpstr>
      <vt:lpstr>CRACEHACTI_AJJOUR1HD_ANTANM1\Id_CR_SF_</vt:lpstr>
      <vt:lpstr>CRACEHACTI_AJJOUR1HD_PRDANN0\FINESS_ET</vt:lpstr>
      <vt:lpstr>CRACEHACTI_AJJOUR1HD_PRDANN0\Id_CR_SF_</vt:lpstr>
      <vt:lpstr>CRACEHACTI_AJJOUR1HD_RRDANM2\FINESS_ET</vt:lpstr>
      <vt:lpstr>CRACEHACTI_AJJOUR1HD_RRDANM2\Id_CR_SF_</vt:lpstr>
      <vt:lpstr>CRACEHACTI_AJJOUR1HD_RRDANM3\FINESS_ET</vt:lpstr>
      <vt:lpstr>CRACEHACTI_AJJOUR1HD_RRDANM3\Id_CR_SF_</vt:lpstr>
      <vt:lpstr>CRACEHACTI_AJJOUR1HD_RRDANM4\FINESS_ET</vt:lpstr>
      <vt:lpstr>CRACEHACTI_AJJOUR1HD_RRDANM4\Id_CR_SF_</vt:lpstr>
      <vt:lpstr>CRACEHACTI_AJJOUR2HD_ANTANM1\FINESS_ET</vt:lpstr>
      <vt:lpstr>CRACEHACTI_AJJOUR2HD_ANTANM1\Id_CR_SF_</vt:lpstr>
      <vt:lpstr>CRACEHACTI_AJJOUR2HD_PRDANN0\FINESS_ET</vt:lpstr>
      <vt:lpstr>CRACEHACTI_AJJOUR2HD_PRDANN0\Id_CR_SF_</vt:lpstr>
      <vt:lpstr>CRACEHACTI_AJJOUR2HD_RRDANM2\FINESS_ET</vt:lpstr>
      <vt:lpstr>CRACEHACTI_AJJOUR2HD_RRDANM2\Id_CR_SF_</vt:lpstr>
      <vt:lpstr>CRACEHACTI_AJJOUR2HD_RRDANM3\FINESS_ET</vt:lpstr>
      <vt:lpstr>CRACEHACTI_AJJOUR2HD_RRDANM3\Id_CR_SF_</vt:lpstr>
      <vt:lpstr>CRACEHACTI_AJJOUR2HD_RRDANM4\FINESS_ET</vt:lpstr>
      <vt:lpstr>CRACEHACTI_AJJOUR2HD_RRDANM4\Id_CR_SF_</vt:lpstr>
      <vt:lpstr>CRACEHACTI_AJJOUR3HD_ANTANM1\FINESS_ET</vt:lpstr>
      <vt:lpstr>CRACEHACTI_AJJOUR3HD_ANTANM1\Id_CR_SF_</vt:lpstr>
      <vt:lpstr>CRACEHACTI_AJJOUR3HD_PRDANN0\FINESS_ET</vt:lpstr>
      <vt:lpstr>CRACEHACTI_AJJOUR3HD_PRDANN0\Id_CR_SF_</vt:lpstr>
      <vt:lpstr>CRACEHACTI_AJJOUR3HD_RRDANM2\FINESS_ET</vt:lpstr>
      <vt:lpstr>CRACEHACTI_AJJOUR3HD_RRDANM2\Id_CR_SF_</vt:lpstr>
      <vt:lpstr>CRACEHACTI_AJJOUR3HD_RRDANM3\FINESS_ET</vt:lpstr>
      <vt:lpstr>CRACEHACTI_AJJOUR3HD_RRDANM3\Id_CR_SF_</vt:lpstr>
      <vt:lpstr>CRACEHACTI_AJJOUR3HD_RRDANM4\FINESS_ET</vt:lpstr>
      <vt:lpstr>CRACEHACTI_AJJOUR3HD_RRDANM4\Id_CR_SF_</vt:lpstr>
      <vt:lpstr>CRACEHACTI_AJJOUR4HD_ANTANM1\FINESS_ET</vt:lpstr>
      <vt:lpstr>CRACEHACTI_AJJOUR4HD_ANTANM1\Id_CR_SF_</vt:lpstr>
      <vt:lpstr>CRACEHACTI_AJJOUR4HD_PRDANN0\FINESS_ET</vt:lpstr>
      <vt:lpstr>CRACEHACTI_AJJOUR4HD_PRDANN0\Id_CR_SF_</vt:lpstr>
      <vt:lpstr>CRACEHACTI_AJJOUR4HD_RRDANM2\FINESS_ET</vt:lpstr>
      <vt:lpstr>CRACEHACTI_AJJOUR4HD_RRDANM2\Id_CR_SF_</vt:lpstr>
      <vt:lpstr>CRACEHACTI_AJJOUR4HD_RRDANM3\FINESS_ET</vt:lpstr>
      <vt:lpstr>CRACEHACTI_AJJOUR4HD_RRDANM3\Id_CR_SF_</vt:lpstr>
      <vt:lpstr>CRACEHACTI_AJJOUR4HD_RRDANM4\FINESS_ET</vt:lpstr>
      <vt:lpstr>CRACEHACTI_AJJOUR4HD_RRDANM4\Id_CR_SF_</vt:lpstr>
      <vt:lpstr>CRACEHACTI_AJJOUR56HDANTANM1\FINESS_ET</vt:lpstr>
      <vt:lpstr>CRACEHACTI_AJJOUR56HDANTANM1\Id_CR_SF_</vt:lpstr>
      <vt:lpstr>CRACEHACTI_AJJOUR56HDPRDANN0\FINESS_ET</vt:lpstr>
      <vt:lpstr>CRACEHACTI_AJJOUR56HDPRDANN0\Id_CR_SF_</vt:lpstr>
      <vt:lpstr>CRACEHACTI_AJJOUR56HDRRDANM2\FINESS_ET</vt:lpstr>
      <vt:lpstr>CRACEHACTI_AJJOUR56HDRRDANM2\Id_CR_SF_</vt:lpstr>
      <vt:lpstr>CRACEHACTI_AJJOUR56HDRRDANM3\FINESS_ET</vt:lpstr>
      <vt:lpstr>CRACEHACTI_AJJOUR56HDRRDANM3\Id_CR_SF_</vt:lpstr>
      <vt:lpstr>CRACEHACTI_AJJOUR56HDRRDANM4\FINESS_ET</vt:lpstr>
      <vt:lpstr>CRACEHACTI_AJJOUR56HDRRDANM4\Id_CR_SF_</vt:lpstr>
      <vt:lpstr>CRACEHACTI_AJJOURGIR1ANTANM1\FINESS_ET</vt:lpstr>
      <vt:lpstr>CRACEHACTI_AJJOURGIR1ANTANM1\Id_CR_SF_</vt:lpstr>
      <vt:lpstr>CRACEHACTI_AJJOURGIR1PRDANN0\FINESS_ET</vt:lpstr>
      <vt:lpstr>CRACEHACTI_AJJOURGIR1PRDANN0\Id_CR_SF_</vt:lpstr>
      <vt:lpstr>CRACEHACTI_AJJOURGIR1RRDANM2\FINESS_ET</vt:lpstr>
      <vt:lpstr>CRACEHACTI_AJJOURGIR1RRDANM2\Id_CR_SF_</vt:lpstr>
      <vt:lpstr>CRACEHACTI_AJJOURGIR1RRDANM3\FINESS_ET</vt:lpstr>
      <vt:lpstr>CRACEHACTI_AJJOURGIR1RRDANM3\Id_CR_SF_</vt:lpstr>
      <vt:lpstr>CRACEHACTI_AJJOURGIR1RRDANM4\FINESS_ET</vt:lpstr>
      <vt:lpstr>CRACEHACTI_AJJOURGIR1RRDANM4\Id_CR_SF_</vt:lpstr>
      <vt:lpstr>CRACEHACTI_AJJOURGIR2ANTANM1\FINESS_ET</vt:lpstr>
      <vt:lpstr>CRACEHACTI_AJJOURGIR2ANTANM1\Id_CR_SF_</vt:lpstr>
      <vt:lpstr>CRACEHACTI_AJJOURGIR2PRDANN0\FINESS_ET</vt:lpstr>
      <vt:lpstr>CRACEHACTI_AJJOURGIR2PRDANN0\Id_CR_SF_</vt:lpstr>
      <vt:lpstr>CRACEHACTI_AJJOURGIR2RRDANM2\FINESS_ET</vt:lpstr>
      <vt:lpstr>CRACEHACTI_AJJOURGIR2RRDANM2\Id_CR_SF_</vt:lpstr>
      <vt:lpstr>CRACEHACTI_AJJOURGIR2RRDANM3\FINESS_ET</vt:lpstr>
      <vt:lpstr>CRACEHACTI_AJJOURGIR2RRDANM3\Id_CR_SF_</vt:lpstr>
      <vt:lpstr>CRACEHACTI_AJJOURGIR2RRDANM4\FINESS_ET</vt:lpstr>
      <vt:lpstr>CRACEHACTI_AJJOURGIR2RRDANM4\Id_CR_SF_</vt:lpstr>
      <vt:lpstr>CRACEHACTI_AJJOURGIR3ANTANM1\FINESS_ET</vt:lpstr>
      <vt:lpstr>CRACEHACTI_AJJOURGIR3ANTANM1\Id_CR_SF_</vt:lpstr>
      <vt:lpstr>CRACEHACTI_AJJOURGIR3PRDANN0\FINESS_ET</vt:lpstr>
      <vt:lpstr>CRACEHACTI_AJJOURGIR3PRDANN0\Id_CR_SF_</vt:lpstr>
      <vt:lpstr>CRACEHACTI_AJJOURGIR3RRDANM2\FINESS_ET</vt:lpstr>
      <vt:lpstr>CRACEHACTI_AJJOURGIR3RRDANM2\Id_CR_SF_</vt:lpstr>
      <vt:lpstr>CRACEHACTI_AJJOURGIR3RRDANM3\FINESS_ET</vt:lpstr>
      <vt:lpstr>CRACEHACTI_AJJOURGIR3RRDANM3\Id_CR_SF_</vt:lpstr>
      <vt:lpstr>CRACEHACTI_AJJOURGIR3RRDANM4\FINESS_ET</vt:lpstr>
      <vt:lpstr>CRACEHACTI_AJJOURGIR3RRDANM4\Id_CR_SF_</vt:lpstr>
      <vt:lpstr>CRACEHACTI_AJJOURGIR4ANTANM1\FINESS_ET</vt:lpstr>
      <vt:lpstr>CRACEHACTI_AJJOURGIR4ANTANM1\Id_CR_SF_</vt:lpstr>
      <vt:lpstr>CRACEHACTI_AJJOURGIR4PRDANN0\FINESS_ET</vt:lpstr>
      <vt:lpstr>CRACEHACTI_AJJOURGIR4PRDANN0\Id_CR_SF_</vt:lpstr>
      <vt:lpstr>CRACEHACTI_AJJOURGIR4RRDANM2\FINESS_ET</vt:lpstr>
      <vt:lpstr>CRACEHACTI_AJJOURGIR4RRDANM2\Id_CR_SF_</vt:lpstr>
      <vt:lpstr>CRACEHACTI_AJJOURGIR4RRDANM3\FINESS_ET</vt:lpstr>
      <vt:lpstr>CRACEHACTI_AJJOURGIR4RRDANM3\Id_CR_SF_</vt:lpstr>
      <vt:lpstr>CRACEHACTI_AJJOURGIR4RRDANM4\FINESS_ET</vt:lpstr>
      <vt:lpstr>CRACEHACTI_AJJOURGIR4RRDANM4\Id_CR_SF_</vt:lpstr>
      <vt:lpstr>CRACEHACTI_AJJOUROUV_ANTANM1\FINESS_ET</vt:lpstr>
      <vt:lpstr>CRACEHACTI_AJJOUROUV_ANTANM1\Id_CR_SF_</vt:lpstr>
      <vt:lpstr>CRACEHACTI_AJJOUROUV_PRDANN0\FINESS_ET</vt:lpstr>
      <vt:lpstr>CRACEHACTI_AJJOUROUV_PRDANN0\Id_CR_SF_</vt:lpstr>
      <vt:lpstr>CRACEHACTI_AJJOUROUV_RRDANM2\FINESS_ET</vt:lpstr>
      <vt:lpstr>CRACEHACTI_AJJOUROUV_RRDANM2\Id_CR_SF_</vt:lpstr>
      <vt:lpstr>CRACEHACTI_AJJOUROUV_RRDANM3\FINESS_ET</vt:lpstr>
      <vt:lpstr>CRACEHACTI_AJJOUROUV_RRDANM3\Id_CR_SF_</vt:lpstr>
      <vt:lpstr>CRACEHACTI_AJJOUROUV_RRDANM4\FINESS_ET</vt:lpstr>
      <vt:lpstr>CRACEHACTI_AJJOUROUV_RRDANM4\Id_CR_SF_</vt:lpstr>
      <vt:lpstr>CRACEHACTI_AJJOURTHEOANTANM1\FINESS_ET</vt:lpstr>
      <vt:lpstr>CRACEHACTI_AJJOURTHEOANTANM1\Id_CR_SF_</vt:lpstr>
      <vt:lpstr>CRACEHACTI_AJJOURTHEOPRDANN0\FINESS_ET</vt:lpstr>
      <vt:lpstr>CRACEHACTI_AJJOURTHEOPRDANN0\Id_CR_SF_</vt:lpstr>
      <vt:lpstr>CRACEHACTI_AJJOURTHEORRDANM2\FINESS_ET</vt:lpstr>
      <vt:lpstr>CRACEHACTI_AJJOURTHEORRDANM2\Id_CR_SF_</vt:lpstr>
      <vt:lpstr>CRACEHACTI_AJJOURTHEORRDANM3\FINESS_ET</vt:lpstr>
      <vt:lpstr>CRACEHACTI_AJJOURTHEORRDANM3\Id_CR_SF_</vt:lpstr>
      <vt:lpstr>CRACEHACTI_AJJOURTHEORRDANM4\FINESS_ET</vt:lpstr>
      <vt:lpstr>CRACEHACTI_AJJOURTHEORRDANM4\Id_CR_SF_</vt:lpstr>
      <vt:lpstr>CRACEHACTI_AJPAD1HD__ANTANM1\FINESS_ET</vt:lpstr>
      <vt:lpstr>CRACEHACTI_AJPAD1HD__ANTANM1\Id_CR_SF_</vt:lpstr>
      <vt:lpstr>CRACEHACTI_AJPAD1HD__PRDANN0\FINESS_ET</vt:lpstr>
      <vt:lpstr>CRACEHACTI_AJPAD1HD__PRDANN0\Id_CR_SF_</vt:lpstr>
      <vt:lpstr>CRACEHACTI_AJPAD1HD__RRDANM2\FINESS_ET</vt:lpstr>
      <vt:lpstr>CRACEHACTI_AJPAD1HD__RRDANM2\Id_CR_SF_</vt:lpstr>
      <vt:lpstr>CRACEHACTI_AJPAD1HD__RRDANM3\FINESS_ET</vt:lpstr>
      <vt:lpstr>CRACEHACTI_AJPAD1HD__RRDANM3\Id_CR_SF_</vt:lpstr>
      <vt:lpstr>CRACEHACTI_AJPAD1HD__RRDANM4\FINESS_ET</vt:lpstr>
      <vt:lpstr>CRACEHACTI_AJPAD1HD__RRDANM4\Id_CR_SF_</vt:lpstr>
      <vt:lpstr>CRACEHACTI_AJPAD2HD__ANTANM1\FINESS_ET</vt:lpstr>
      <vt:lpstr>CRACEHACTI_AJPAD2HD__ANTANM1\Id_CR_SF_</vt:lpstr>
      <vt:lpstr>CRACEHACTI_AJPAD2HD__PRDANN0\FINESS_ET</vt:lpstr>
      <vt:lpstr>CRACEHACTI_AJPAD2HD__PRDANN0\Id_CR_SF_</vt:lpstr>
      <vt:lpstr>CRACEHACTI_AJPAD2HD__RRDANM2\FINESS_ET</vt:lpstr>
      <vt:lpstr>CRACEHACTI_AJPAD2HD__RRDANM2\Id_CR_SF_</vt:lpstr>
      <vt:lpstr>CRACEHACTI_AJPAD2HD__RRDANM3\FINESS_ET</vt:lpstr>
      <vt:lpstr>CRACEHACTI_AJPAD2HD__RRDANM3\Id_CR_SF_</vt:lpstr>
      <vt:lpstr>CRACEHACTI_AJPAD2HD__RRDANM4\FINESS_ET</vt:lpstr>
      <vt:lpstr>CRACEHACTI_AJPAD2HD__RRDANM4\Id_CR_SF_</vt:lpstr>
      <vt:lpstr>CRACEHACTI_AJPAD3HD__ANTANM1\FINESS_ET</vt:lpstr>
      <vt:lpstr>CRACEHACTI_AJPAD3HD__ANTANM1\Id_CR_SF_</vt:lpstr>
      <vt:lpstr>CRACEHACTI_AJPAD3HD__PRDANN0\FINESS_ET</vt:lpstr>
      <vt:lpstr>CRACEHACTI_AJPAD3HD__PRDANN0\Id_CR_SF_</vt:lpstr>
      <vt:lpstr>CRACEHACTI_AJPAD3HD__RRDANM2\FINESS_ET</vt:lpstr>
      <vt:lpstr>CRACEHACTI_AJPAD3HD__RRDANM2\Id_CR_SF_</vt:lpstr>
      <vt:lpstr>CRACEHACTI_AJPAD3HD__RRDANM3\FINESS_ET</vt:lpstr>
      <vt:lpstr>CRACEHACTI_AJPAD3HD__RRDANM3\Id_CR_SF_</vt:lpstr>
      <vt:lpstr>CRACEHACTI_AJPAD3HD__RRDANM4\FINESS_ET</vt:lpstr>
      <vt:lpstr>CRACEHACTI_AJPAD3HD__RRDANM4\Id_CR_SF_</vt:lpstr>
      <vt:lpstr>CRACEHACTI_AJPAD4HD__ANTANM1\FINESS_ET</vt:lpstr>
      <vt:lpstr>CRACEHACTI_AJPAD4HD__ANTANM1\Id_CR_SF_</vt:lpstr>
      <vt:lpstr>CRACEHACTI_AJPAD4HD__PRDANN0\FINESS_ET</vt:lpstr>
      <vt:lpstr>CRACEHACTI_AJPAD4HD__PRDANN0\Id_CR_SF_</vt:lpstr>
      <vt:lpstr>CRACEHACTI_AJPAD4HD__RRDANM2\FINESS_ET</vt:lpstr>
      <vt:lpstr>CRACEHACTI_AJPAD4HD__RRDANM2\Id_CR_SF_</vt:lpstr>
      <vt:lpstr>CRACEHACTI_AJPAD4HD__RRDANM3\FINESS_ET</vt:lpstr>
      <vt:lpstr>CRACEHACTI_AJPAD4HD__RRDANM3\Id_CR_SF_</vt:lpstr>
      <vt:lpstr>CRACEHACTI_AJPAD4HD__RRDANM4\FINESS_ET</vt:lpstr>
      <vt:lpstr>CRACEHACTI_AJPAD4HD__RRDANM4\Id_CR_SF_</vt:lpstr>
      <vt:lpstr>CRACEHACTI_AJPAD56HD_ANTANM1\FINESS_ET</vt:lpstr>
      <vt:lpstr>CRACEHACTI_AJPAD56HD_ANTANM1\Id_CR_SF_</vt:lpstr>
      <vt:lpstr>CRACEHACTI_AJPAD56HD_PRDANN0\FINESS_ET</vt:lpstr>
      <vt:lpstr>CRACEHACTI_AJPAD56HD_PRDANN0\Id_CR_SF_</vt:lpstr>
      <vt:lpstr>CRACEHACTI_AJPAD56HD_RRDANM2\FINESS_ET</vt:lpstr>
      <vt:lpstr>CRACEHACTI_AJPAD56HD_RRDANM2\Id_CR_SF_</vt:lpstr>
      <vt:lpstr>CRACEHACTI_AJPAD56HD_RRDANM3\FINESS_ET</vt:lpstr>
      <vt:lpstr>CRACEHACTI_AJPAD56HD_RRDANM3\Id_CR_SF_</vt:lpstr>
      <vt:lpstr>CRACEHACTI_AJPAD56HD_RRDANM4\FINESS_ET</vt:lpstr>
      <vt:lpstr>CRACEHACTI_AJPAD56HD_RRDANM4\Id_CR_SF_</vt:lpstr>
      <vt:lpstr>CRACEHACTI_AJPADGIR1_ANTANM1\FINESS_ET</vt:lpstr>
      <vt:lpstr>CRACEHACTI_AJPADGIR1_ANTANM1\Id_CR_SF_</vt:lpstr>
      <vt:lpstr>CRACEHACTI_AJPADGIR1_PRDANN0\FINESS_ET</vt:lpstr>
      <vt:lpstr>CRACEHACTI_AJPADGIR1_PRDANN0\Id_CR_SF_</vt:lpstr>
      <vt:lpstr>CRACEHACTI_AJPADGIR1_RRDANM2\FINESS_ET</vt:lpstr>
      <vt:lpstr>CRACEHACTI_AJPADGIR1_RRDANM2\Id_CR_SF_</vt:lpstr>
      <vt:lpstr>CRACEHACTI_AJPADGIR1_RRDANM3\FINESS_ET</vt:lpstr>
      <vt:lpstr>CRACEHACTI_AJPADGIR1_RRDANM3\Id_CR_SF_</vt:lpstr>
      <vt:lpstr>CRACEHACTI_AJPADGIR1_RRDANM4\FINESS_ET</vt:lpstr>
      <vt:lpstr>CRACEHACTI_AJPADGIR1_RRDANM4\Id_CR_SF_</vt:lpstr>
      <vt:lpstr>CRACEHACTI_AJPADGIR2_ANTANM1\FINESS_ET</vt:lpstr>
      <vt:lpstr>CRACEHACTI_AJPADGIR2_ANTANM1\Id_CR_SF_</vt:lpstr>
      <vt:lpstr>CRACEHACTI_AJPADGIR2_PRDANN0\FINESS_ET</vt:lpstr>
      <vt:lpstr>CRACEHACTI_AJPADGIR2_PRDANN0\Id_CR_SF_</vt:lpstr>
      <vt:lpstr>CRACEHACTI_AJPADGIR2_RRDANM2\FINESS_ET</vt:lpstr>
      <vt:lpstr>CRACEHACTI_AJPADGIR2_RRDANM2\Id_CR_SF_</vt:lpstr>
      <vt:lpstr>CRACEHACTI_AJPADGIR2_RRDANM3\FINESS_ET</vt:lpstr>
      <vt:lpstr>CRACEHACTI_AJPADGIR2_RRDANM3\Id_CR_SF_</vt:lpstr>
      <vt:lpstr>CRACEHACTI_AJPADGIR2_RRDANM4\FINESS_ET</vt:lpstr>
      <vt:lpstr>CRACEHACTI_AJPADGIR2_RRDANM4\Id_CR_SF_</vt:lpstr>
      <vt:lpstr>CRACEHACTI_AJPADGIR3_ANTANM1\FINESS_ET</vt:lpstr>
      <vt:lpstr>CRACEHACTI_AJPADGIR3_ANTANM1\Id_CR_SF_</vt:lpstr>
      <vt:lpstr>CRACEHACTI_AJPADGIR3_PRDANN0\FINESS_ET</vt:lpstr>
      <vt:lpstr>CRACEHACTI_AJPADGIR3_PRDANN0\Id_CR_SF_</vt:lpstr>
      <vt:lpstr>CRACEHACTI_AJPADGIR3_RRDANM2\FINESS_ET</vt:lpstr>
      <vt:lpstr>CRACEHACTI_AJPADGIR3_RRDANM2\Id_CR_SF_</vt:lpstr>
      <vt:lpstr>CRACEHACTI_AJPADGIR3_RRDANM3\FINESS_ET</vt:lpstr>
      <vt:lpstr>CRACEHACTI_AJPADGIR3_RRDANM3\Id_CR_SF_</vt:lpstr>
      <vt:lpstr>CRACEHACTI_AJPADGIR3_RRDANM4\FINESS_ET</vt:lpstr>
      <vt:lpstr>CRACEHACTI_AJPADGIR3_RRDANM4\Id_CR_SF_</vt:lpstr>
      <vt:lpstr>CRACEHACTI_AJPADGIR4_ANTANM1\FINESS_ET</vt:lpstr>
      <vt:lpstr>CRACEHACTI_AJPADGIR4_ANTANM1\Id_CR_SF_</vt:lpstr>
      <vt:lpstr>CRACEHACTI_AJPADGIR4_PRDANN0\FINESS_ET</vt:lpstr>
      <vt:lpstr>CRACEHACTI_AJPADGIR4_PRDANN0\Id_CR_SF_</vt:lpstr>
      <vt:lpstr>CRACEHACTI_AJPADGIR4_RRDANM2\FINESS_ET</vt:lpstr>
      <vt:lpstr>CRACEHACTI_AJPADGIR4_RRDANM2\Id_CR_SF_</vt:lpstr>
      <vt:lpstr>CRACEHACTI_AJPADGIR4_RRDANM3\FINESS_ET</vt:lpstr>
      <vt:lpstr>CRACEHACTI_AJPADGIR4_RRDANM3\Id_CR_SF_</vt:lpstr>
      <vt:lpstr>CRACEHACTI_AJPADGIR4_RRDANM4\FINESS_ET</vt:lpstr>
      <vt:lpstr>CRACEHACTI_AJPADGIR4_RRDANM4\Id_CR_SF_</vt:lpstr>
      <vt:lpstr>CRACEHACTI_AJPADGIR56ANTANM1\FINESS_ET</vt:lpstr>
      <vt:lpstr>CRACEHACTI_AJPADGIR56ANTANM1\Id_CR_SF_</vt:lpstr>
      <vt:lpstr>CRACEHACTI_AJPADGIR56PRDANN0\FINESS_ET</vt:lpstr>
      <vt:lpstr>CRACEHACTI_AJPADGIR56PRDANN0\Id_CR_SF_</vt:lpstr>
      <vt:lpstr>CRACEHACTI_AJPADGIR56RRDANM2\FINESS_ET</vt:lpstr>
      <vt:lpstr>CRACEHACTI_AJPADGIR56RRDANM2\Id_CR_SF_</vt:lpstr>
      <vt:lpstr>CRACEHACTI_AJPADGIR56RRDANM3\FINESS_ET</vt:lpstr>
      <vt:lpstr>CRACEHACTI_AJPADGIR56RRDANM3\Id_CR_SF_</vt:lpstr>
      <vt:lpstr>CRACEHACTI_AJPADGIR56RRDANM4\FINESS_ET</vt:lpstr>
      <vt:lpstr>CRACEHACTI_AJPADGIR56RRDANM4\Id_CR_SF_</vt:lpstr>
      <vt:lpstr>CRACEHACTI_HPABSM72__ANTANM1\FINESS_ET</vt:lpstr>
      <vt:lpstr>CRACEHACTI_HPABSM72__ANTANM1\Id_CR_SF_</vt:lpstr>
      <vt:lpstr>CRACEHACTI_HPABSM72__PRDANN0\FINESS_ET</vt:lpstr>
      <vt:lpstr>CRACEHACTI_HPABSM72__PRDANN0\Id_CR_SF_</vt:lpstr>
      <vt:lpstr>CRACEHACTI_HPABSM72__RRDANM2\FINESS_ET</vt:lpstr>
      <vt:lpstr>CRACEHACTI_HPABSM72__RRDANM2\Id_CR_SF_</vt:lpstr>
      <vt:lpstr>CRACEHACTI_HPABSM72__RRDANM3\FINESS_ET</vt:lpstr>
      <vt:lpstr>CRACEHACTI_HPABSM72__RRDANM3\Id_CR_SF_</vt:lpstr>
      <vt:lpstr>CRACEHACTI_HPABSM72__RRDANM4\FINESS_ET</vt:lpstr>
      <vt:lpstr>CRACEHACTI_HPABSM72__RRDANM4\Id_CR_SF_</vt:lpstr>
      <vt:lpstr>CRACEHACTI_HPABSP72__ANTANM1\FINESS_ET</vt:lpstr>
      <vt:lpstr>CRACEHACTI_HPABSP72__ANTANM1\Id_CR_SF_</vt:lpstr>
      <vt:lpstr>CRACEHACTI_HPABSP72__PRDANN0\FINESS_ET</vt:lpstr>
      <vt:lpstr>CRACEHACTI_HPABSP72__PRDANN0\Id_CR_SF_</vt:lpstr>
      <vt:lpstr>CRACEHACTI_HPABSP72__RRDANM2\FINESS_ET</vt:lpstr>
      <vt:lpstr>CRACEHACTI_HPABSP72__RRDANM2\Id_CR_SF_</vt:lpstr>
      <vt:lpstr>CRACEHACTI_HPABSP72__RRDANM3\FINESS_ET</vt:lpstr>
      <vt:lpstr>CRACEHACTI_HPABSP72__RRDANM3\Id_CR_SF_</vt:lpstr>
      <vt:lpstr>CRACEHACTI_HPABSP72__RRDANM4\FINESS_ET</vt:lpstr>
      <vt:lpstr>CRACEHACTI_HPABSP72__RRDANM4\Id_CR_SF_</vt:lpstr>
      <vt:lpstr>CRACEHACTI_HPCAPINSHP___ANN0\FINESS_ET</vt:lpstr>
      <vt:lpstr>CRACEHACTI_HPCAPINSHP___ANN0\Id_CR_SF_</vt:lpstr>
      <vt:lpstr>CRACEHACTI_HPHOSPM72_ANTANM1\FINESS_ET</vt:lpstr>
      <vt:lpstr>CRACEHACTI_HPHOSPM72_ANTANM1\Id_CR_SF_</vt:lpstr>
      <vt:lpstr>CRACEHACTI_HPHOSPM72_PRDANN0\FINESS_ET</vt:lpstr>
      <vt:lpstr>CRACEHACTI_HPHOSPM72_PRDANN0\Id_CR_SF_</vt:lpstr>
      <vt:lpstr>CRACEHACTI_HPHOSPM72_RRDANM2\FINESS_ET</vt:lpstr>
      <vt:lpstr>CRACEHACTI_HPHOSPM72_RRDANM2\Id_CR_SF_</vt:lpstr>
      <vt:lpstr>CRACEHACTI_HPHOSPM72_RRDANM3\FINESS_ET</vt:lpstr>
      <vt:lpstr>CRACEHACTI_HPHOSPM72_RRDANM3\Id_CR_SF_</vt:lpstr>
      <vt:lpstr>CRACEHACTI_HPHOSPM72_RRDANM4\FINESS_ET</vt:lpstr>
      <vt:lpstr>CRACEHACTI_HPHOSPM72_RRDANM4\Id_CR_SF_</vt:lpstr>
      <vt:lpstr>CRACEHACTI_HPHOSPP72_ANTANM1\FINESS_ET</vt:lpstr>
      <vt:lpstr>CRACEHACTI_HPHOSPP72_ANTANM1\Id_CR_SF_</vt:lpstr>
      <vt:lpstr>CRACEHACTI_HPHOSPP72_PRDANN0\FINESS_ET</vt:lpstr>
      <vt:lpstr>CRACEHACTI_HPHOSPP72_PRDANN0\Id_CR_SF_</vt:lpstr>
      <vt:lpstr>CRACEHACTI_HPHOSPP72_RRDANM2\FINESS_ET</vt:lpstr>
      <vt:lpstr>CRACEHACTI_HPHOSPP72_RRDANM2\Id_CR_SF_</vt:lpstr>
      <vt:lpstr>CRACEHACTI_HPHOSPP72_RRDANM3\FINESS_ET</vt:lpstr>
      <vt:lpstr>CRACEHACTI_HPHOSPP72_RRDANM3\Id_CR_SF_</vt:lpstr>
      <vt:lpstr>CRACEHACTI_HPHOSPP72_RRDANM4\FINESS_ET</vt:lpstr>
      <vt:lpstr>CRACEHACTI_HPHOSPP72_RRDANM4\Id_CR_SF_</vt:lpstr>
      <vt:lpstr>CRACEHACTI_HPJOUR12HDANTANM1\FINESS_ET</vt:lpstr>
      <vt:lpstr>CRACEHACTI_HPJOUR12HDANTANM1\Id_CR_SF_</vt:lpstr>
      <vt:lpstr>CRACEHACTI_HPJOUR12HDPRDANN0\FINESS_ET</vt:lpstr>
      <vt:lpstr>CRACEHACTI_HPJOUR12HDPRDANN0\Id_CR_SF_</vt:lpstr>
      <vt:lpstr>CRACEHACTI_HPJOUR12HDRRDANM2\FINESS_ET</vt:lpstr>
      <vt:lpstr>CRACEHACTI_HPJOUR12HDRRDANM2\Id_CR_SF_</vt:lpstr>
      <vt:lpstr>CRACEHACTI_HPJOUR12HDRRDANM3\FINESS_ET</vt:lpstr>
      <vt:lpstr>CRACEHACTI_HPJOUR12HDRRDANM3\Id_CR_SF_</vt:lpstr>
      <vt:lpstr>CRACEHACTI_HPJOUR12HDRRDANM4\FINESS_ET</vt:lpstr>
      <vt:lpstr>CRACEHACTI_HPJOUR12HDRRDANM4\Id_CR_SF_</vt:lpstr>
      <vt:lpstr>CRACEHACTI_HPJOUR34HDANTANM1\FINESS_ET</vt:lpstr>
      <vt:lpstr>CRACEHACTI_HPJOUR34HDANTANM1\Id_CR_SF_</vt:lpstr>
      <vt:lpstr>CRACEHACTI_HPJOUR34HDPRDANN0\FINESS_ET</vt:lpstr>
      <vt:lpstr>CRACEHACTI_HPJOUR34HDPRDANN0\Id_CR_SF_</vt:lpstr>
      <vt:lpstr>CRACEHACTI_HPJOUR34HDRRDANM2\FINESS_ET</vt:lpstr>
      <vt:lpstr>CRACEHACTI_HPJOUR34HDRRDANM2\Id_CR_SF_</vt:lpstr>
      <vt:lpstr>CRACEHACTI_HPJOUR34HDRRDANM3\FINESS_ET</vt:lpstr>
      <vt:lpstr>CRACEHACTI_HPJOUR34HDRRDANM3\Id_CR_SF_</vt:lpstr>
      <vt:lpstr>CRACEHACTI_HPJOUR34HDRRDANM4\FINESS_ET</vt:lpstr>
      <vt:lpstr>CRACEHACTI_HPJOUR34HDRRDANM4\Id_CR_SF_</vt:lpstr>
      <vt:lpstr>CRACEHACTI_HPJOUR56HDANTANM1\FINESS_ET</vt:lpstr>
      <vt:lpstr>CRACEHACTI_HPJOUR56HDANTANM1\Id_CR_SF_</vt:lpstr>
      <vt:lpstr>CRACEHACTI_HPJOUR56HDPRDANN0\FINESS_ET</vt:lpstr>
      <vt:lpstr>CRACEHACTI_HPJOUR56HDPRDANN0\Id_CR_SF_</vt:lpstr>
      <vt:lpstr>CRACEHACTI_HPJOUR56HDRRDANM2\FINESS_ET</vt:lpstr>
      <vt:lpstr>CRACEHACTI_HPJOUR56HDRRDANM2\Id_CR_SF_</vt:lpstr>
      <vt:lpstr>CRACEHACTI_HPJOUR56HDRRDANM3\FINESS_ET</vt:lpstr>
      <vt:lpstr>CRACEHACTI_HPJOUR56HDRRDANM3\Id_CR_SF_</vt:lpstr>
      <vt:lpstr>CRACEHACTI_HPJOUR56HDRRDANM4\FINESS_ET</vt:lpstr>
      <vt:lpstr>CRACEHACTI_HPJOUR56HDRRDANM4\Id_CR_SF_</vt:lpstr>
      <vt:lpstr>CRACEHACTI_HPJOURGIR1ANTANM1\FINESS_ET</vt:lpstr>
      <vt:lpstr>CRACEHACTI_HPJOURGIR1ANTANM1\Id_CR_SF_</vt:lpstr>
      <vt:lpstr>CRACEHACTI_HPJOURGIR1PRDANN0\FINESS_ET</vt:lpstr>
      <vt:lpstr>CRACEHACTI_HPJOURGIR1PRDANN0\Id_CR_SF_</vt:lpstr>
      <vt:lpstr>CRACEHACTI_HPJOURGIR1RRDANM2\FINESS_ET</vt:lpstr>
      <vt:lpstr>CRACEHACTI_HPJOURGIR1RRDANM2\Id_CR_SF_</vt:lpstr>
      <vt:lpstr>CRACEHACTI_HPJOURGIR1RRDANM3\FINESS_ET</vt:lpstr>
      <vt:lpstr>CRACEHACTI_HPJOURGIR1RRDANM3\Id_CR_SF_</vt:lpstr>
      <vt:lpstr>CRACEHACTI_HPJOURGIR1RRDANM4\FINESS_ET</vt:lpstr>
      <vt:lpstr>CRACEHACTI_HPJOURGIR1RRDANM4\Id_CR_SF_</vt:lpstr>
      <vt:lpstr>CRACEHACTI_HPJOURGIR2ANTANM1\FINESS_ET</vt:lpstr>
      <vt:lpstr>CRACEHACTI_HPJOURGIR2ANTANM1\Id_CR_SF_</vt:lpstr>
      <vt:lpstr>CRACEHACTI_HPJOURGIR2PRDANN0\FINESS_ET</vt:lpstr>
      <vt:lpstr>CRACEHACTI_HPJOURGIR2PRDANN0\Id_CR_SF_</vt:lpstr>
      <vt:lpstr>CRACEHACTI_HPJOURGIR2RRDANM2\FINESS_ET</vt:lpstr>
      <vt:lpstr>CRACEHACTI_HPJOURGIR2RRDANM2\Id_CR_SF_</vt:lpstr>
      <vt:lpstr>CRACEHACTI_HPJOURGIR2RRDANM3\FINESS_ET</vt:lpstr>
      <vt:lpstr>CRACEHACTI_HPJOURGIR2RRDANM3\Id_CR_SF_</vt:lpstr>
      <vt:lpstr>CRACEHACTI_HPJOURGIR2RRDANM4\FINESS_ET</vt:lpstr>
      <vt:lpstr>CRACEHACTI_HPJOURGIR2RRDANM4\Id_CR_SF_</vt:lpstr>
      <vt:lpstr>CRACEHACTI_HPJOURGIR3ANTANM1\FINESS_ET</vt:lpstr>
      <vt:lpstr>CRACEHACTI_HPJOURGIR3ANTANM1\Id_CR_SF_</vt:lpstr>
      <vt:lpstr>CRACEHACTI_HPJOURGIR3PRDANN0\FINESS_ET</vt:lpstr>
      <vt:lpstr>CRACEHACTI_HPJOURGIR3PRDANN0\Id_CR_SF_</vt:lpstr>
      <vt:lpstr>CRACEHACTI_HPJOURGIR3RRDANM2\FINESS_ET</vt:lpstr>
      <vt:lpstr>CRACEHACTI_HPJOURGIR3RRDANM2\Id_CR_SF_</vt:lpstr>
      <vt:lpstr>CRACEHACTI_HPJOURGIR3RRDANM3\FINESS_ET</vt:lpstr>
      <vt:lpstr>CRACEHACTI_HPJOURGIR3RRDANM3\Id_CR_SF_</vt:lpstr>
      <vt:lpstr>CRACEHACTI_HPJOURGIR3RRDANM4\FINESS_ET</vt:lpstr>
      <vt:lpstr>CRACEHACTI_HPJOURGIR3RRDANM4\Id_CR_SF_</vt:lpstr>
      <vt:lpstr>CRACEHACTI_HPJOURGIR4ANTANM1\FINESS_ET</vt:lpstr>
      <vt:lpstr>CRACEHACTI_HPJOURGIR4ANTANM1\Id_CR_SF_</vt:lpstr>
      <vt:lpstr>CRACEHACTI_HPJOURGIR4PRDANN0\FINESS_ET</vt:lpstr>
      <vt:lpstr>CRACEHACTI_HPJOURGIR4PRDANN0\Id_CR_SF_</vt:lpstr>
      <vt:lpstr>CRACEHACTI_HPJOURGIR4RRDANM2\FINESS_ET</vt:lpstr>
      <vt:lpstr>CRACEHACTI_HPJOURGIR4RRDANM2\Id_CR_SF_</vt:lpstr>
      <vt:lpstr>CRACEHACTI_HPJOURGIR4RRDANM3\FINESS_ET</vt:lpstr>
      <vt:lpstr>CRACEHACTI_HPJOURGIR4RRDANM3\Id_CR_SF_</vt:lpstr>
      <vt:lpstr>CRACEHACTI_HPJOURGIR4RRDANM4\FINESS_ET</vt:lpstr>
      <vt:lpstr>CRACEHACTI_HPJOURGIR4RRDANM4\Id_CR_SF_</vt:lpstr>
      <vt:lpstr>CRACEHACTI_HPJOURGIR5ANTANM1\FINESS_ET</vt:lpstr>
      <vt:lpstr>CRACEHACTI_HPJOURGIR5ANTANM1\Id_CR_SF_</vt:lpstr>
      <vt:lpstr>CRACEHACTI_HPJOURGIR5PRDANN0\FINESS_ET</vt:lpstr>
      <vt:lpstr>CRACEHACTI_HPJOURGIR5PRDANN0\Id_CR_SF_</vt:lpstr>
      <vt:lpstr>CRACEHACTI_HPJOURGIR5RRDANM2\FINESS_ET</vt:lpstr>
      <vt:lpstr>CRACEHACTI_HPJOURGIR5RRDANM2\Id_CR_SF_</vt:lpstr>
      <vt:lpstr>CRACEHACTI_HPJOURGIR5RRDANM3\FINESS_ET</vt:lpstr>
      <vt:lpstr>CRACEHACTI_HPJOURGIR5RRDANM3\Id_CR_SF_</vt:lpstr>
      <vt:lpstr>CRACEHACTI_HPJOURGIR5RRDANM4\FINESS_ET</vt:lpstr>
      <vt:lpstr>CRACEHACTI_HPJOURGIR5RRDANM4\Id_CR_SF_</vt:lpstr>
      <vt:lpstr>CRACEHACTI_HPJOURGIR6ANTANM1\FINESS_ET</vt:lpstr>
      <vt:lpstr>CRACEHACTI_HPJOURGIR6ANTANM1\Id_CR_SF_</vt:lpstr>
      <vt:lpstr>CRACEHACTI_HPJOURGIR6PRDANN0\FINESS_ET</vt:lpstr>
      <vt:lpstr>CRACEHACTI_HPJOURGIR6PRDANN0\Id_CR_SF_</vt:lpstr>
      <vt:lpstr>CRACEHACTI_HPJOURGIR6RRDANM2\FINESS_ET</vt:lpstr>
      <vt:lpstr>CRACEHACTI_HPJOURGIR6RRDANM2\Id_CR_SF_</vt:lpstr>
      <vt:lpstr>CRACEHACTI_HPJOURGIR6RRDANM3\FINESS_ET</vt:lpstr>
      <vt:lpstr>CRACEHACTI_HPJOURGIR6RRDANM3\Id_CR_SF_</vt:lpstr>
      <vt:lpstr>CRACEHACTI_HPJOURGIR6RRDANM4\FINESS_ET</vt:lpstr>
      <vt:lpstr>CRACEHACTI_HPJOURGIR6RRDANM4\Id_CR_SF_</vt:lpstr>
      <vt:lpstr>CRACEHACTI_HPJOURM60_ANTANM1\FINESS_ET</vt:lpstr>
      <vt:lpstr>CRACEHACTI_HPJOURM60_ANTANM1\Id_CR_SF_</vt:lpstr>
      <vt:lpstr>CRACEHACTI_HPJOURM60_PRDANN0\FINESS_ET</vt:lpstr>
      <vt:lpstr>CRACEHACTI_HPJOURM60_PRDANN0\Id_CR_SF_</vt:lpstr>
      <vt:lpstr>CRACEHACTI_HPJOURM60_RRDANM2\FINESS_ET</vt:lpstr>
      <vt:lpstr>CRACEHACTI_HPJOURM60_RRDANM2\Id_CR_SF_</vt:lpstr>
      <vt:lpstr>CRACEHACTI_HPJOURM60_RRDANM3\FINESS_ET</vt:lpstr>
      <vt:lpstr>CRACEHACTI_HPJOURM60_RRDANM3\Id_CR_SF_</vt:lpstr>
      <vt:lpstr>CRACEHACTI_HPJOURM60_RRDANM4\FINESS_ET</vt:lpstr>
      <vt:lpstr>CRACEHACTI_HPJOURM60_RRDANM4\Id_CR_SF_</vt:lpstr>
      <vt:lpstr>CRACEHACTI_HPJOUROUV_ANTANM1\FINESS_ET</vt:lpstr>
      <vt:lpstr>CRACEHACTI_HPJOUROUV_ANTANM1\Id_CR_SF_</vt:lpstr>
      <vt:lpstr>CRACEHACTI_HPJOUROUV_PRDANN0\FINESS_ET</vt:lpstr>
      <vt:lpstr>CRACEHACTI_HPJOUROUV_PRDANN0\Id_CR_SF_</vt:lpstr>
      <vt:lpstr>CRACEHACTI_HPJOUROUV_RRDANM2\FINESS_ET</vt:lpstr>
      <vt:lpstr>CRACEHACTI_HPJOUROUV_RRDANM2\Id_CR_SF_</vt:lpstr>
      <vt:lpstr>CRACEHACTI_HPJOUROUV_RRDANM3\FINESS_ET</vt:lpstr>
      <vt:lpstr>CRACEHACTI_HPJOUROUV_RRDANM3\Id_CR_SF_</vt:lpstr>
      <vt:lpstr>CRACEHACTI_HPJOUROUV_RRDANM4\FINESS_ET</vt:lpstr>
      <vt:lpstr>CRACEHACTI_HPJOUROUV_RRDANM4\Id_CR_SF_</vt:lpstr>
      <vt:lpstr>CRACEHACTI_HPNBPLACESANTANM1\FINESS_ET</vt:lpstr>
      <vt:lpstr>CRACEHACTI_HPNBPLACESANTANM1\Id_CR_SF_</vt:lpstr>
      <vt:lpstr>CRACEHACTI_HPNBPLACESPRDANN0\FINESS_ET</vt:lpstr>
      <vt:lpstr>CRACEHACTI_HPNBPLACESPRDANN0\Id_CR_SF_</vt:lpstr>
      <vt:lpstr>CRACEHACTI_HPNBPLACESRRDANM2\FINESS_ET</vt:lpstr>
      <vt:lpstr>CRACEHACTI_HPNBPLACESRRDANM2\Id_CR_SF_</vt:lpstr>
      <vt:lpstr>CRACEHACTI_HPNBPLACESRRDANM3\FINESS_ET</vt:lpstr>
      <vt:lpstr>CRACEHACTI_HPNBPLACESRRDANM3\Id_CR_SF_</vt:lpstr>
      <vt:lpstr>CRACEHACTI_HPNBPLACESRRDANM4\FINESS_ET</vt:lpstr>
      <vt:lpstr>CRACEHACTI_HPNBPLACESRRDANM4\Id_CR_SF_</vt:lpstr>
      <vt:lpstr>CRACEHACTI_HPPAD12HD_ANTANM1\FINESS_ET</vt:lpstr>
      <vt:lpstr>CRACEHACTI_HPPAD12HD_ANTANM1\Id_CR_SF_</vt:lpstr>
      <vt:lpstr>CRACEHACTI_HPPAD12HD_PRDANN0\FINESS_ET</vt:lpstr>
      <vt:lpstr>CRACEHACTI_HPPAD12HD_PRDANN0\Id_CR_SF_</vt:lpstr>
      <vt:lpstr>CRACEHACTI_HPPAD12HD_RRDANM2\FINESS_ET</vt:lpstr>
      <vt:lpstr>CRACEHACTI_HPPAD12HD_RRDANM2\Id_CR_SF_</vt:lpstr>
      <vt:lpstr>CRACEHACTI_HPPAD12HD_RRDANM3\FINESS_ET</vt:lpstr>
      <vt:lpstr>CRACEHACTI_HPPAD12HD_RRDANM3\Id_CR_SF_</vt:lpstr>
      <vt:lpstr>CRACEHACTI_HPPAD12HD_RRDANM4\FINESS_ET</vt:lpstr>
      <vt:lpstr>CRACEHACTI_HPPAD12HD_RRDANM4\Id_CR_SF_</vt:lpstr>
      <vt:lpstr>CRACEHACTI_HPPAD34HD_ANTANM1\FINESS_ET</vt:lpstr>
      <vt:lpstr>CRACEHACTI_HPPAD34HD_ANTANM1\Id_CR_SF_</vt:lpstr>
      <vt:lpstr>CRACEHACTI_HPPAD34HD_PRDANN0\FINESS_ET</vt:lpstr>
      <vt:lpstr>CRACEHACTI_HPPAD34HD_PRDANN0\Id_CR_SF_</vt:lpstr>
      <vt:lpstr>CRACEHACTI_HPPAD34HD_RRDANM2\FINESS_ET</vt:lpstr>
      <vt:lpstr>CRACEHACTI_HPPAD34HD_RRDANM2\Id_CR_SF_</vt:lpstr>
      <vt:lpstr>CRACEHACTI_HPPAD34HD_RRDANM3\FINESS_ET</vt:lpstr>
      <vt:lpstr>CRACEHACTI_HPPAD34HD_RRDANM3\Id_CR_SF_</vt:lpstr>
      <vt:lpstr>CRACEHACTI_HPPAD34HD_RRDANM4\FINESS_ET</vt:lpstr>
      <vt:lpstr>CRACEHACTI_HPPAD34HD_RRDANM4\Id_CR_SF_</vt:lpstr>
      <vt:lpstr>CRACEHACTI_HPPAD56HD_ANTANM1\FINESS_ET</vt:lpstr>
      <vt:lpstr>CRACEHACTI_HPPAD56HD_ANTANM1\Id_CR_SF_</vt:lpstr>
      <vt:lpstr>CRACEHACTI_HPPAD56HD_PRDANN0\FINESS_ET</vt:lpstr>
      <vt:lpstr>CRACEHACTI_HPPAD56HD_PRDANN0\Id_CR_SF_</vt:lpstr>
      <vt:lpstr>CRACEHACTI_HPPAD56HD_RRDANM2\FINESS_ET</vt:lpstr>
      <vt:lpstr>CRACEHACTI_HPPAD56HD_RRDANM2\Id_CR_SF_</vt:lpstr>
      <vt:lpstr>CRACEHACTI_HPPAD56HD_RRDANM3\FINESS_ET</vt:lpstr>
      <vt:lpstr>CRACEHACTI_HPPAD56HD_RRDANM3\Id_CR_SF_</vt:lpstr>
      <vt:lpstr>CRACEHACTI_HPPAD56HD_RRDANM4\FINESS_ET</vt:lpstr>
      <vt:lpstr>CRACEHACTI_HPPAD56HD_RRDANM4\Id_CR_SF_</vt:lpstr>
      <vt:lpstr>CRACEHACTI_HPPADGIR1_ANTANM1\FINESS_ET</vt:lpstr>
      <vt:lpstr>CRACEHACTI_HPPADGIR1_ANTANM1\Id_CR_SF_</vt:lpstr>
      <vt:lpstr>CRACEHACTI_HPPADGIR1_PRDANN0\FINESS_ET</vt:lpstr>
      <vt:lpstr>CRACEHACTI_HPPADGIR1_PRDANN0\Id_CR_SF_</vt:lpstr>
      <vt:lpstr>CRACEHACTI_HPPADGIR1_RRDANM2\FINESS_ET</vt:lpstr>
      <vt:lpstr>CRACEHACTI_HPPADGIR1_RRDANM2\Id_CR_SF_</vt:lpstr>
      <vt:lpstr>CRACEHACTI_HPPADGIR1_RRDANM3\FINESS_ET</vt:lpstr>
      <vt:lpstr>CRACEHACTI_HPPADGIR1_RRDANM3\Id_CR_SF_</vt:lpstr>
      <vt:lpstr>CRACEHACTI_HPPADGIR1_RRDANM4\FINESS_ET</vt:lpstr>
      <vt:lpstr>CRACEHACTI_HPPADGIR1_RRDANM4\Id_CR_SF_</vt:lpstr>
      <vt:lpstr>CRACEHACTI_HPPADGIR2_ANTANM1\FINESS_ET</vt:lpstr>
      <vt:lpstr>CRACEHACTI_HPPADGIR2_ANTANM1\Id_CR_SF_</vt:lpstr>
      <vt:lpstr>CRACEHACTI_HPPADGIR2_PRDANN0\FINESS_ET</vt:lpstr>
      <vt:lpstr>CRACEHACTI_HPPADGIR2_PRDANN0\Id_CR_SF_</vt:lpstr>
      <vt:lpstr>CRACEHACTI_HPPADGIR2_RRDANM2\FINESS_ET</vt:lpstr>
      <vt:lpstr>CRACEHACTI_HPPADGIR2_RRDANM2\Id_CR_SF_</vt:lpstr>
      <vt:lpstr>CRACEHACTI_HPPADGIR2_RRDANM3\FINESS_ET</vt:lpstr>
      <vt:lpstr>CRACEHACTI_HPPADGIR2_RRDANM3\Id_CR_SF_</vt:lpstr>
      <vt:lpstr>CRACEHACTI_HPPADGIR2_RRDANM4\FINESS_ET</vt:lpstr>
      <vt:lpstr>CRACEHACTI_HPPADGIR2_RRDANM4\Id_CR_SF_</vt:lpstr>
      <vt:lpstr>CRACEHACTI_HPPADGIR3_ANTANM1\FINESS_ET</vt:lpstr>
      <vt:lpstr>CRACEHACTI_HPPADGIR3_ANTANM1\Id_CR_SF_</vt:lpstr>
      <vt:lpstr>CRACEHACTI_HPPADGIR3_PRDANN0\FINESS_ET</vt:lpstr>
      <vt:lpstr>CRACEHACTI_HPPADGIR3_PRDANN0\Id_CR_SF_</vt:lpstr>
      <vt:lpstr>CRACEHACTI_HPPADGIR3_RRDANM2\FINESS_ET</vt:lpstr>
      <vt:lpstr>CRACEHACTI_HPPADGIR3_RRDANM2\Id_CR_SF_</vt:lpstr>
      <vt:lpstr>CRACEHACTI_HPPADGIR3_RRDANM3\FINESS_ET</vt:lpstr>
      <vt:lpstr>CRACEHACTI_HPPADGIR3_RRDANM3\Id_CR_SF_</vt:lpstr>
      <vt:lpstr>CRACEHACTI_HPPADGIR3_RRDANM4\FINESS_ET</vt:lpstr>
      <vt:lpstr>CRACEHACTI_HPPADGIR3_RRDANM4\Id_CR_SF_</vt:lpstr>
      <vt:lpstr>CRACEHACTI_HPPADGIR4_ANTANM1\FINESS_ET</vt:lpstr>
      <vt:lpstr>CRACEHACTI_HPPADGIR4_ANTANM1\Id_CR_SF_</vt:lpstr>
      <vt:lpstr>CRACEHACTI_HPPADGIR4_PRDANN0\FINESS_ET</vt:lpstr>
      <vt:lpstr>CRACEHACTI_HPPADGIR4_PRDANN0\Id_CR_SF_</vt:lpstr>
      <vt:lpstr>CRACEHACTI_HPPADGIR4_RRDANM2\FINESS_ET</vt:lpstr>
      <vt:lpstr>CRACEHACTI_HPPADGIR4_RRDANM2\Id_CR_SF_</vt:lpstr>
      <vt:lpstr>CRACEHACTI_HPPADGIR4_RRDANM3\FINESS_ET</vt:lpstr>
      <vt:lpstr>CRACEHACTI_HPPADGIR4_RRDANM3\Id_CR_SF_</vt:lpstr>
      <vt:lpstr>CRACEHACTI_HPPADGIR4_RRDANM4\FINESS_ET</vt:lpstr>
      <vt:lpstr>CRACEHACTI_HPPADGIR4_RRDANM4\Id_CR_SF_</vt:lpstr>
      <vt:lpstr>CRACEHACTI_HPPADGIR5_ANTANM1\FINESS_ET</vt:lpstr>
      <vt:lpstr>CRACEHACTI_HPPADGIR5_ANTANM1\Id_CR_SF_</vt:lpstr>
      <vt:lpstr>CRACEHACTI_HPPADGIR5_PRDANN0\FINESS_ET</vt:lpstr>
      <vt:lpstr>CRACEHACTI_HPPADGIR5_PRDANN0\Id_CR_SF_</vt:lpstr>
      <vt:lpstr>CRACEHACTI_HPPADGIR5_RRDANM2\FINESS_ET</vt:lpstr>
      <vt:lpstr>CRACEHACTI_HPPADGIR5_RRDANM2\Id_CR_SF_</vt:lpstr>
      <vt:lpstr>CRACEHACTI_HPPADGIR5_RRDANM3\FINESS_ET</vt:lpstr>
      <vt:lpstr>CRACEHACTI_HPPADGIR5_RRDANM3\Id_CR_SF_</vt:lpstr>
      <vt:lpstr>CRACEHACTI_HPPADGIR5_RRDANM4\FINESS_ET</vt:lpstr>
      <vt:lpstr>CRACEHACTI_HPPADGIR5_RRDANM4\Id_CR_SF_</vt:lpstr>
      <vt:lpstr>CRACEHACTI_HPPADGIR6_ANTANM1\FINESS_ET</vt:lpstr>
      <vt:lpstr>CRACEHACTI_HPPADGIR6_ANTANM1\Id_CR_SF_</vt:lpstr>
      <vt:lpstr>CRACEHACTI_HPPADGIR6_PRDANN0\FINESS_ET</vt:lpstr>
      <vt:lpstr>CRACEHACTI_HPPADGIR6_PRDANN0\Id_CR_SF_</vt:lpstr>
      <vt:lpstr>CRACEHACTI_HPPADGIR6_RRDANM2\FINESS_ET</vt:lpstr>
      <vt:lpstr>CRACEHACTI_HPPADGIR6_RRDANM2\Id_CR_SF_</vt:lpstr>
      <vt:lpstr>CRACEHACTI_HPPADGIR6_RRDANM3\FINESS_ET</vt:lpstr>
      <vt:lpstr>CRACEHACTI_HPPADGIR6_RRDANM3\Id_CR_SF_</vt:lpstr>
      <vt:lpstr>CRACEHACTI_HPPADGIR6_RRDANM4\FINESS_ET</vt:lpstr>
      <vt:lpstr>CRACEHACTI_HPPADGIR6_RRDANM4\Id_CR_SF_</vt:lpstr>
      <vt:lpstr>CRACEHACTI_HPPADM60__ANTANM1\FINESS_ET</vt:lpstr>
      <vt:lpstr>CRACEHACTI_HPPADM60__ANTANM1\Id_CR_SF_</vt:lpstr>
      <vt:lpstr>CRACEHACTI_HPPADM60__PRDANN0\FINESS_ET</vt:lpstr>
      <vt:lpstr>CRACEHACTI_HPPADM60__PRDANN0\Id_CR_SF_</vt:lpstr>
      <vt:lpstr>CRACEHACTI_HPPADM60__RRDANM2\FINESS_ET</vt:lpstr>
      <vt:lpstr>CRACEHACTI_HPPADM60__RRDANM2\Id_CR_SF_</vt:lpstr>
      <vt:lpstr>CRACEHACTI_HPPADM60__RRDANM3\FINESS_ET</vt:lpstr>
      <vt:lpstr>CRACEHACTI_HPPADM60__RRDANM3\Id_CR_SF_</vt:lpstr>
      <vt:lpstr>CRACEHACTI_HPPADM60__RRDANM4\FINESS_ET</vt:lpstr>
      <vt:lpstr>CRACEHACTI_HPPADM60__RRDANM4\Id_CR_SF_</vt:lpstr>
      <vt:lpstr>CRACEHACTI_HTABSM72__ANTANM1\FINESS_ET</vt:lpstr>
      <vt:lpstr>CRACEHACTI_HTABSM72__ANTANM1\Id_CR_SF_</vt:lpstr>
      <vt:lpstr>CRACEHACTI_HTABSM72__PRDANN0\FINESS_ET</vt:lpstr>
      <vt:lpstr>CRACEHACTI_HTABSM72__PRDANN0\Id_CR_SF_</vt:lpstr>
      <vt:lpstr>CRACEHACTI_HTABSM72__RRDANM2\FINESS_ET</vt:lpstr>
      <vt:lpstr>CRACEHACTI_HTABSM72__RRDANM2\Id_CR_SF_</vt:lpstr>
      <vt:lpstr>CRACEHACTI_HTABSM72__RRDANM3\FINESS_ET</vt:lpstr>
      <vt:lpstr>CRACEHACTI_HTABSM72__RRDANM3\Id_CR_SF_</vt:lpstr>
      <vt:lpstr>CRACEHACTI_HTABSM72__RRDANM4\FINESS_ET</vt:lpstr>
      <vt:lpstr>CRACEHACTI_HTABSM72__RRDANM4\Id_CR_SF_</vt:lpstr>
      <vt:lpstr>CRACEHACTI_HTABSP72__ANTANM1\FINESS_ET</vt:lpstr>
      <vt:lpstr>CRACEHACTI_HTABSP72__ANTANM1\Id_CR_SF_</vt:lpstr>
      <vt:lpstr>CRACEHACTI_HTABSP72__PRDANN0\FINESS_ET</vt:lpstr>
      <vt:lpstr>CRACEHACTI_HTABSP72__PRDANN0\Id_CR_SF_</vt:lpstr>
      <vt:lpstr>CRACEHACTI_HTABSP72__RRDANM2\FINESS_ET</vt:lpstr>
      <vt:lpstr>CRACEHACTI_HTABSP72__RRDANM2\Id_CR_SF_</vt:lpstr>
      <vt:lpstr>CRACEHACTI_HTABSP72__RRDANM3\FINESS_ET</vt:lpstr>
      <vt:lpstr>CRACEHACTI_HTABSP72__RRDANM3\Id_CR_SF_</vt:lpstr>
      <vt:lpstr>CRACEHACTI_HTABSP72__RRDANM4\FINESS_ET</vt:lpstr>
      <vt:lpstr>CRACEHACTI_HTABSP72__RRDANM4\Id_CR_SF_</vt:lpstr>
      <vt:lpstr>CRACEHACTI_HTCAPINSHT___ANN0\FINESS_ET</vt:lpstr>
      <vt:lpstr>CRACEHACTI_HTCAPINSHT___ANN0\Id_CR_SF_</vt:lpstr>
      <vt:lpstr>CRACEHACTI_HTHOSPM72_ANTANM1\FINESS_ET</vt:lpstr>
      <vt:lpstr>CRACEHACTI_HTHOSPM72_ANTANM1\Id_CR_SF_</vt:lpstr>
      <vt:lpstr>CRACEHACTI_HTHOSPM72_PRDANN0\FINESS_ET</vt:lpstr>
      <vt:lpstr>CRACEHACTI_HTHOSPM72_PRDANN0\Id_CR_SF_</vt:lpstr>
      <vt:lpstr>CRACEHACTI_HTHOSPM72_RRDANM2\FINESS_ET</vt:lpstr>
      <vt:lpstr>CRACEHACTI_HTHOSPM72_RRDANM2\Id_CR_SF_</vt:lpstr>
      <vt:lpstr>CRACEHACTI_HTHOSPM72_RRDANM3\FINESS_ET</vt:lpstr>
      <vt:lpstr>CRACEHACTI_HTHOSPM72_RRDANM3\Id_CR_SF_</vt:lpstr>
      <vt:lpstr>CRACEHACTI_HTHOSPM72_RRDANM4\FINESS_ET</vt:lpstr>
      <vt:lpstr>CRACEHACTI_HTHOSPM72_RRDANM4\Id_CR_SF_</vt:lpstr>
      <vt:lpstr>CRACEHACTI_HTHOSPP72_ANTANM1\FINESS_ET</vt:lpstr>
      <vt:lpstr>CRACEHACTI_HTHOSPP72_ANTANM1\Id_CR_SF_</vt:lpstr>
      <vt:lpstr>CRACEHACTI_HTHOSPP72_PRDANN0\FINESS_ET</vt:lpstr>
      <vt:lpstr>CRACEHACTI_HTHOSPP72_PRDANN0\Id_CR_SF_</vt:lpstr>
      <vt:lpstr>CRACEHACTI_HTHOSPP72_RRDANM2\FINESS_ET</vt:lpstr>
      <vt:lpstr>CRACEHACTI_HTHOSPP72_RRDANM2\Id_CR_SF_</vt:lpstr>
      <vt:lpstr>CRACEHACTI_HTHOSPP72_RRDANM3\FINESS_ET</vt:lpstr>
      <vt:lpstr>CRACEHACTI_HTHOSPP72_RRDANM3\Id_CR_SF_</vt:lpstr>
      <vt:lpstr>CRACEHACTI_HTHOSPP72_RRDANM4\FINESS_ET</vt:lpstr>
      <vt:lpstr>CRACEHACTI_HTHOSPP72_RRDANM4\Id_CR_SF_</vt:lpstr>
      <vt:lpstr>CRACEHACTI_HTJOUR12HDANTANM1\FINESS_ET</vt:lpstr>
      <vt:lpstr>CRACEHACTI_HTJOUR12HDANTANM1\Id_CR_SF_</vt:lpstr>
      <vt:lpstr>CRACEHACTI_HTJOUR12HDPRDANN0\FINESS_ET</vt:lpstr>
      <vt:lpstr>CRACEHACTI_HTJOUR12HDPRDANN0\Id_CR_SF_</vt:lpstr>
      <vt:lpstr>CRACEHACTI_HTJOUR12HDRRDANM2\FINESS_ET</vt:lpstr>
      <vt:lpstr>CRACEHACTI_HTJOUR12HDRRDANM2\Id_CR_SF_</vt:lpstr>
      <vt:lpstr>CRACEHACTI_HTJOUR12HDRRDANM3\FINESS_ET</vt:lpstr>
      <vt:lpstr>CRACEHACTI_HTJOUR12HDRRDANM3\Id_CR_SF_</vt:lpstr>
      <vt:lpstr>CRACEHACTI_HTJOUR12HDRRDANM4\FINESS_ET</vt:lpstr>
      <vt:lpstr>CRACEHACTI_HTJOUR12HDRRDANM4\Id_CR_SF_</vt:lpstr>
      <vt:lpstr>CRACEHACTI_HTJOUR34HDANTANM1\FINESS_ET</vt:lpstr>
      <vt:lpstr>CRACEHACTI_HTJOUR34HDANTANM1\Id_CR_SF_</vt:lpstr>
      <vt:lpstr>CRACEHACTI_HTJOUR34HDPRDANN0\FINESS_ET</vt:lpstr>
      <vt:lpstr>CRACEHACTI_HTJOUR34HDPRDANN0\Id_CR_SF_</vt:lpstr>
      <vt:lpstr>CRACEHACTI_HTJOUR34HDRRDANM2\FINESS_ET</vt:lpstr>
      <vt:lpstr>CRACEHACTI_HTJOUR34HDRRDANM2\Id_CR_SF_</vt:lpstr>
      <vt:lpstr>CRACEHACTI_HTJOUR34HDRRDANM3\FINESS_ET</vt:lpstr>
      <vt:lpstr>CRACEHACTI_HTJOUR34HDRRDANM3\Id_CR_SF_</vt:lpstr>
      <vt:lpstr>CRACEHACTI_HTJOUR34HDRRDANM4\FINESS_ET</vt:lpstr>
      <vt:lpstr>CRACEHACTI_HTJOUR34HDRRDANM4\Id_CR_SF_</vt:lpstr>
      <vt:lpstr>CRACEHACTI_HTJOUR56HDANTANM1\FINESS_ET</vt:lpstr>
      <vt:lpstr>CRACEHACTI_HTJOUR56HDANTANM1\Id_CR_SF_</vt:lpstr>
      <vt:lpstr>CRACEHACTI_HTJOUR56HDPRDANN0\FINESS_ET</vt:lpstr>
      <vt:lpstr>CRACEHACTI_HTJOUR56HDPRDANN0\Id_CR_SF_</vt:lpstr>
      <vt:lpstr>CRACEHACTI_HTJOUR56HDRRDANM2\FINESS_ET</vt:lpstr>
      <vt:lpstr>CRACEHACTI_HTJOUR56HDRRDANM2\Id_CR_SF_</vt:lpstr>
      <vt:lpstr>CRACEHACTI_HTJOUR56HDRRDANM3\FINESS_ET</vt:lpstr>
      <vt:lpstr>CRACEHACTI_HTJOUR56HDRRDANM3\Id_CR_SF_</vt:lpstr>
      <vt:lpstr>CRACEHACTI_HTJOUR56HDRRDANM4\FINESS_ET</vt:lpstr>
      <vt:lpstr>CRACEHACTI_HTJOUR56HDRRDANM4\Id_CR_SF_</vt:lpstr>
      <vt:lpstr>CRACEHACTI_HTJOURGIR1ANTANM1\FINESS_ET</vt:lpstr>
      <vt:lpstr>CRACEHACTI_HTJOURGIR1ANTANM1\Id_CR_SF_</vt:lpstr>
      <vt:lpstr>CRACEHACTI_HTJOURGIR1PRDANN0\FINESS_ET</vt:lpstr>
      <vt:lpstr>CRACEHACTI_HTJOURGIR1PRDANN0\Id_CR_SF_</vt:lpstr>
      <vt:lpstr>CRACEHACTI_HTJOURGIR1RRDANM2\FINESS_ET</vt:lpstr>
      <vt:lpstr>CRACEHACTI_HTJOURGIR1RRDANM2\Id_CR_SF_</vt:lpstr>
      <vt:lpstr>CRACEHACTI_HTJOURGIR1RRDANM3\FINESS_ET</vt:lpstr>
      <vt:lpstr>CRACEHACTI_HTJOURGIR1RRDANM3\Id_CR_SF_</vt:lpstr>
      <vt:lpstr>CRACEHACTI_HTJOURGIR1RRDANM4\FINESS_ET</vt:lpstr>
      <vt:lpstr>CRACEHACTI_HTJOURGIR1RRDANM4\Id_CR_SF_</vt:lpstr>
      <vt:lpstr>CRACEHACTI_HTJOURGIR2ANTANM1\FINESS_ET</vt:lpstr>
      <vt:lpstr>CRACEHACTI_HTJOURGIR2ANTANM1\Id_CR_SF_</vt:lpstr>
      <vt:lpstr>CRACEHACTI_HTJOURGIR2PRDANN0\FINESS_ET</vt:lpstr>
      <vt:lpstr>CRACEHACTI_HTJOURGIR2PRDANN0\Id_CR_SF_</vt:lpstr>
      <vt:lpstr>CRACEHACTI_HTJOURGIR2RRDANM2\FINESS_ET</vt:lpstr>
      <vt:lpstr>CRACEHACTI_HTJOURGIR2RRDANM2\Id_CR_SF_</vt:lpstr>
      <vt:lpstr>CRACEHACTI_HTJOURGIR2RRDANM3\FINESS_ET</vt:lpstr>
      <vt:lpstr>CRACEHACTI_HTJOURGIR2RRDANM3\Id_CR_SF_</vt:lpstr>
      <vt:lpstr>CRACEHACTI_HTJOURGIR2RRDANM4\FINESS_ET</vt:lpstr>
      <vt:lpstr>CRACEHACTI_HTJOURGIR2RRDANM4\Id_CR_SF_</vt:lpstr>
      <vt:lpstr>CRACEHACTI_HTJOURGIR3ANTANM1\FINESS_ET</vt:lpstr>
      <vt:lpstr>CRACEHACTI_HTJOURGIR3ANTANM1\Id_CR_SF_</vt:lpstr>
      <vt:lpstr>CRACEHACTI_HTJOURGIR3PRDANN0\FINESS_ET</vt:lpstr>
      <vt:lpstr>CRACEHACTI_HTJOURGIR3PRDANN0\Id_CR_SF_</vt:lpstr>
      <vt:lpstr>CRACEHACTI_HTJOURGIR3RRDANM2\FINESS_ET</vt:lpstr>
      <vt:lpstr>CRACEHACTI_HTJOURGIR3RRDANM2\Id_CR_SF_</vt:lpstr>
      <vt:lpstr>CRACEHACTI_HTJOURGIR3RRDANM3\FINESS_ET</vt:lpstr>
      <vt:lpstr>CRACEHACTI_HTJOURGIR3RRDANM3\Id_CR_SF_</vt:lpstr>
      <vt:lpstr>CRACEHACTI_HTJOURGIR3RRDANM4\FINESS_ET</vt:lpstr>
      <vt:lpstr>CRACEHACTI_HTJOURGIR3RRDANM4\Id_CR_SF_</vt:lpstr>
      <vt:lpstr>CRACEHACTI_HTJOURGIR4ANTANM1\FINESS_ET</vt:lpstr>
      <vt:lpstr>CRACEHACTI_HTJOURGIR4ANTANM1\Id_CR_SF_</vt:lpstr>
      <vt:lpstr>CRACEHACTI_HTJOURGIR4PRDANN0\FINESS_ET</vt:lpstr>
      <vt:lpstr>CRACEHACTI_HTJOURGIR4PRDANN0\Id_CR_SF_</vt:lpstr>
      <vt:lpstr>CRACEHACTI_HTJOURGIR4RRDANM2\FINESS_ET</vt:lpstr>
      <vt:lpstr>CRACEHACTI_HTJOURGIR4RRDANM2\Id_CR_SF_</vt:lpstr>
      <vt:lpstr>CRACEHACTI_HTJOURGIR4RRDANM3\FINESS_ET</vt:lpstr>
      <vt:lpstr>CRACEHACTI_HTJOURGIR4RRDANM3\Id_CR_SF_</vt:lpstr>
      <vt:lpstr>CRACEHACTI_HTJOURGIR4RRDANM4\FINESS_ET</vt:lpstr>
      <vt:lpstr>CRACEHACTI_HTJOURGIR4RRDANM4\Id_CR_SF_</vt:lpstr>
      <vt:lpstr>CRACEHACTI_HTJOURGIR5ANTANM1\FINESS_ET</vt:lpstr>
      <vt:lpstr>CRACEHACTI_HTJOURGIR5ANTANM1\Id_CR_SF_</vt:lpstr>
      <vt:lpstr>CRACEHACTI_HTJOURGIR5PRDANN0\FINESS_ET</vt:lpstr>
      <vt:lpstr>CRACEHACTI_HTJOURGIR5PRDANN0\Id_CR_SF_</vt:lpstr>
      <vt:lpstr>CRACEHACTI_HTJOURGIR5RRDANM2\FINESS_ET</vt:lpstr>
      <vt:lpstr>CRACEHACTI_HTJOURGIR5RRDANM2\Id_CR_SF_</vt:lpstr>
      <vt:lpstr>CRACEHACTI_HTJOURGIR5RRDANM3\FINESS_ET</vt:lpstr>
      <vt:lpstr>CRACEHACTI_HTJOURGIR5RRDANM3\Id_CR_SF_</vt:lpstr>
      <vt:lpstr>CRACEHACTI_HTJOURGIR5RRDANM4\FINESS_ET</vt:lpstr>
      <vt:lpstr>CRACEHACTI_HTJOURGIR5RRDANM4\Id_CR_SF_</vt:lpstr>
      <vt:lpstr>CRACEHACTI_HTJOURGIR6ANTANM1\FINESS_ET</vt:lpstr>
      <vt:lpstr>CRACEHACTI_HTJOURGIR6ANTANM1\Id_CR_SF_</vt:lpstr>
      <vt:lpstr>CRACEHACTI_HTJOURGIR6PRDANN0\FINESS_ET</vt:lpstr>
      <vt:lpstr>CRACEHACTI_HTJOURGIR6PRDANN0\Id_CR_SF_</vt:lpstr>
      <vt:lpstr>CRACEHACTI_HTJOURGIR6RRDANM2\FINESS_ET</vt:lpstr>
      <vt:lpstr>CRACEHACTI_HTJOURGIR6RRDANM2\Id_CR_SF_</vt:lpstr>
      <vt:lpstr>CRACEHACTI_HTJOURGIR6RRDANM3\FINESS_ET</vt:lpstr>
      <vt:lpstr>CRACEHACTI_HTJOURGIR6RRDANM3\Id_CR_SF_</vt:lpstr>
      <vt:lpstr>CRACEHACTI_HTJOURGIR6RRDANM4\FINESS_ET</vt:lpstr>
      <vt:lpstr>CRACEHACTI_HTJOURGIR6RRDANM4\Id_CR_SF_</vt:lpstr>
      <vt:lpstr>CRACEHACTI_HTJOURM60_ANTANM1\FINESS_ET</vt:lpstr>
      <vt:lpstr>CRACEHACTI_HTJOURM60_ANTANM1\Id_CR_SF_</vt:lpstr>
      <vt:lpstr>CRACEHACTI_HTJOURM60_PRDANN0\FINESS_ET</vt:lpstr>
      <vt:lpstr>CRACEHACTI_HTJOURM60_PRDANN0\Id_CR_SF_</vt:lpstr>
      <vt:lpstr>CRACEHACTI_HTJOURM60_RRDANM2\FINESS_ET</vt:lpstr>
      <vt:lpstr>CRACEHACTI_HTJOURM60_RRDANM2\Id_CR_SF_</vt:lpstr>
      <vt:lpstr>CRACEHACTI_HTJOURM60_RRDANM3\FINESS_ET</vt:lpstr>
      <vt:lpstr>CRACEHACTI_HTJOURM60_RRDANM3\Id_CR_SF_</vt:lpstr>
      <vt:lpstr>CRACEHACTI_HTJOURM60_RRDANM4\FINESS_ET</vt:lpstr>
      <vt:lpstr>CRACEHACTI_HTJOURM60_RRDANM4\Id_CR_SF_</vt:lpstr>
      <vt:lpstr>CRACEHACTI_HTJOUROUV_ANTANM1\FINESS_ET</vt:lpstr>
      <vt:lpstr>CRACEHACTI_HTJOUROUV_ANTANM1\Id_CR_SF_</vt:lpstr>
      <vt:lpstr>CRACEHACTI_HTJOUROUV_PRDANN0\FINESS_ET</vt:lpstr>
      <vt:lpstr>CRACEHACTI_HTJOUROUV_PRDANN0\Id_CR_SF_</vt:lpstr>
      <vt:lpstr>CRACEHACTI_HTJOUROUV_RRDANM2\FINESS_ET</vt:lpstr>
      <vt:lpstr>CRACEHACTI_HTJOUROUV_RRDANM2\Id_CR_SF_</vt:lpstr>
      <vt:lpstr>CRACEHACTI_HTJOUROUV_RRDANM3\FINESS_ET</vt:lpstr>
      <vt:lpstr>CRACEHACTI_HTJOUROUV_RRDANM3\Id_CR_SF_</vt:lpstr>
      <vt:lpstr>CRACEHACTI_HTJOUROUV_RRDANM4\FINESS_ET</vt:lpstr>
      <vt:lpstr>CRACEHACTI_HTJOUROUV_RRDANM4\Id_CR_SF_</vt:lpstr>
      <vt:lpstr>CRACEHACTI_HTNBPLACESANTANM1\FINESS_ET</vt:lpstr>
      <vt:lpstr>CRACEHACTI_HTNBPLACESANTANM1\Id_CR_SF_</vt:lpstr>
      <vt:lpstr>CRACEHACTI_HTNBPLACESPRDANN0\FINESS_ET</vt:lpstr>
      <vt:lpstr>CRACEHACTI_HTNBPLACESPRDANN0\Id_CR_SF_</vt:lpstr>
      <vt:lpstr>CRACEHACTI_HTNBPLACESRRDANM2\FINESS_ET</vt:lpstr>
      <vt:lpstr>CRACEHACTI_HTNBPLACESRRDANM2\Id_CR_SF_</vt:lpstr>
      <vt:lpstr>CRACEHACTI_HTNBPLACESRRDANM3\FINESS_ET</vt:lpstr>
      <vt:lpstr>CRACEHACTI_HTNBPLACESRRDANM3\Id_CR_SF_</vt:lpstr>
      <vt:lpstr>CRACEHACTI_HTNBPLACESRRDANM4\FINESS_ET</vt:lpstr>
      <vt:lpstr>CRACEHACTI_HTNBPLACESRRDANM4\Id_CR_SF_</vt:lpstr>
      <vt:lpstr>CRACEHACTI_HTPAD12HD_ANTANM1\FINESS_ET</vt:lpstr>
      <vt:lpstr>CRACEHACTI_HTPAD12HD_ANTANM1\Id_CR_SF_</vt:lpstr>
      <vt:lpstr>CRACEHACTI_HTPAD12HD_PRDANN0\FINESS_ET</vt:lpstr>
      <vt:lpstr>CRACEHACTI_HTPAD12HD_PRDANN0\Id_CR_SF_</vt:lpstr>
      <vt:lpstr>CRACEHACTI_HTPAD12HD_RRDANM2\FINESS_ET</vt:lpstr>
      <vt:lpstr>CRACEHACTI_HTPAD12HD_RRDANM2\Id_CR_SF_</vt:lpstr>
      <vt:lpstr>CRACEHACTI_HTPAD12HD_RRDANM3\FINESS_ET</vt:lpstr>
      <vt:lpstr>CRACEHACTI_HTPAD12HD_RRDANM3\Id_CR_SF_</vt:lpstr>
      <vt:lpstr>CRACEHACTI_HTPAD12HD_RRDANM4\FINESS_ET</vt:lpstr>
      <vt:lpstr>CRACEHACTI_HTPAD12HD_RRDANM4\Id_CR_SF_</vt:lpstr>
      <vt:lpstr>CRACEHACTI_HTPAD34HD_ANTANM1\FINESS_ET</vt:lpstr>
      <vt:lpstr>CRACEHACTI_HTPAD34HD_ANTANM1\Id_CR_SF_</vt:lpstr>
      <vt:lpstr>CRACEHACTI_HTPAD34HD_PRDANN0\FINESS_ET</vt:lpstr>
      <vt:lpstr>CRACEHACTI_HTPAD34HD_PRDANN0\Id_CR_SF_</vt:lpstr>
      <vt:lpstr>CRACEHACTI_HTPAD34HD_RRDANM2\FINESS_ET</vt:lpstr>
      <vt:lpstr>CRACEHACTI_HTPAD34HD_RRDANM2\Id_CR_SF_</vt:lpstr>
      <vt:lpstr>CRACEHACTI_HTPAD34HD_RRDANM3\FINESS_ET</vt:lpstr>
      <vt:lpstr>CRACEHACTI_HTPAD34HD_RRDANM3\Id_CR_SF_</vt:lpstr>
      <vt:lpstr>CRACEHACTI_HTPAD34HD_RRDANM4\FINESS_ET</vt:lpstr>
      <vt:lpstr>CRACEHACTI_HTPAD34HD_RRDANM4\Id_CR_SF_</vt:lpstr>
      <vt:lpstr>CRACEHACTI_HTPAD56HD_ANTANM1\FINESS_ET</vt:lpstr>
      <vt:lpstr>CRACEHACTI_HTPAD56HD_ANTANM1\Id_CR_SF_</vt:lpstr>
      <vt:lpstr>CRACEHACTI_HTPAD56HD_PRDANN0\FINESS_ET</vt:lpstr>
      <vt:lpstr>CRACEHACTI_HTPAD56HD_PRDANN0\Id_CR_SF_</vt:lpstr>
      <vt:lpstr>CRACEHACTI_HTPAD56HD_RRDANM2\FINESS_ET</vt:lpstr>
      <vt:lpstr>CRACEHACTI_HTPAD56HD_RRDANM2\Id_CR_SF_</vt:lpstr>
      <vt:lpstr>CRACEHACTI_HTPAD56HD_RRDANM3\FINESS_ET</vt:lpstr>
      <vt:lpstr>CRACEHACTI_HTPAD56HD_RRDANM3\Id_CR_SF_</vt:lpstr>
      <vt:lpstr>CRACEHACTI_HTPAD56HD_RRDANM4\FINESS_ET</vt:lpstr>
      <vt:lpstr>CRACEHACTI_HTPAD56HD_RRDANM4\Id_CR_SF_</vt:lpstr>
      <vt:lpstr>CRACEHACTI_HTPADGIR1_ANTANM1\FINESS_ET</vt:lpstr>
      <vt:lpstr>CRACEHACTI_HTPADGIR1_ANTANM1\Id_CR_SF_</vt:lpstr>
      <vt:lpstr>CRACEHACTI_HTPADGIR1_PRDANN0\FINESS_ET</vt:lpstr>
      <vt:lpstr>CRACEHACTI_HTPADGIR1_PRDANN0\Id_CR_SF_</vt:lpstr>
      <vt:lpstr>CRACEHACTI_HTPADGIR1_RRDANM2\FINESS_ET</vt:lpstr>
      <vt:lpstr>CRACEHACTI_HTPADGIR1_RRDANM2\Id_CR_SF_</vt:lpstr>
      <vt:lpstr>CRACEHACTI_HTPADGIR1_RRDANM3\FINESS_ET</vt:lpstr>
      <vt:lpstr>CRACEHACTI_HTPADGIR1_RRDANM3\Id_CR_SF_</vt:lpstr>
      <vt:lpstr>CRACEHACTI_HTPADGIR1_RRDANM4\FINESS_ET</vt:lpstr>
      <vt:lpstr>CRACEHACTI_HTPADGIR1_RRDANM4\Id_CR_SF_</vt:lpstr>
      <vt:lpstr>CRACEHACTI_HTPADGIR2_ANTANM1\FINESS_ET</vt:lpstr>
      <vt:lpstr>CRACEHACTI_HTPADGIR2_ANTANM1\Id_CR_SF_</vt:lpstr>
      <vt:lpstr>CRACEHACTI_HTPADGIR2_PRDANN0\FINESS_ET</vt:lpstr>
      <vt:lpstr>CRACEHACTI_HTPADGIR2_PRDANN0\Id_CR_SF_</vt:lpstr>
      <vt:lpstr>CRACEHACTI_HTPADGIR2_RRDANM2\FINESS_ET</vt:lpstr>
      <vt:lpstr>CRACEHACTI_HTPADGIR2_RRDANM2\Id_CR_SF_</vt:lpstr>
      <vt:lpstr>CRACEHACTI_HTPADGIR2_RRDANM3\FINESS_ET</vt:lpstr>
      <vt:lpstr>CRACEHACTI_HTPADGIR2_RRDANM3\Id_CR_SF_</vt:lpstr>
      <vt:lpstr>CRACEHACTI_HTPADGIR2_RRDANM4\FINESS_ET</vt:lpstr>
      <vt:lpstr>CRACEHACTI_HTPADGIR2_RRDANM4\Id_CR_SF_</vt:lpstr>
      <vt:lpstr>CRACEHACTI_HTPADGIR3_ANTANM1\FINESS_ET</vt:lpstr>
      <vt:lpstr>CRACEHACTI_HTPADGIR3_ANTANM1\Id_CR_SF_</vt:lpstr>
      <vt:lpstr>CRACEHACTI_HTPADGIR3_PRDANN0\FINESS_ET</vt:lpstr>
      <vt:lpstr>CRACEHACTI_HTPADGIR3_PRDANN0\Id_CR_SF_</vt:lpstr>
      <vt:lpstr>CRACEHACTI_HTPADGIR3_RRDANM2\FINESS_ET</vt:lpstr>
      <vt:lpstr>CRACEHACTI_HTPADGIR3_RRDANM2\Id_CR_SF_</vt:lpstr>
      <vt:lpstr>CRACEHACTI_HTPADGIR3_RRDANM3\FINESS_ET</vt:lpstr>
      <vt:lpstr>CRACEHACTI_HTPADGIR3_RRDANM3\Id_CR_SF_</vt:lpstr>
      <vt:lpstr>CRACEHACTI_HTPADGIR3_RRDANM4\FINESS_ET</vt:lpstr>
      <vt:lpstr>CRACEHACTI_HTPADGIR3_RRDANM4\Id_CR_SF_</vt:lpstr>
      <vt:lpstr>CRACEHACTI_HTPADGIR4_ANTANM1\FINESS_ET</vt:lpstr>
      <vt:lpstr>CRACEHACTI_HTPADGIR4_ANTANM1\Id_CR_SF_</vt:lpstr>
      <vt:lpstr>CRACEHACTI_HTPADGIR4_PRDANN0\FINESS_ET</vt:lpstr>
      <vt:lpstr>CRACEHACTI_HTPADGIR4_PRDANN0\Id_CR_SF_</vt:lpstr>
      <vt:lpstr>CRACEHACTI_HTPADGIR4_RRDANM2\FINESS_ET</vt:lpstr>
      <vt:lpstr>CRACEHACTI_HTPADGIR4_RRDANM2\Id_CR_SF_</vt:lpstr>
      <vt:lpstr>CRACEHACTI_HTPADGIR4_RRDANM3\FINESS_ET</vt:lpstr>
      <vt:lpstr>CRACEHACTI_HTPADGIR4_RRDANM3\Id_CR_SF_</vt:lpstr>
      <vt:lpstr>CRACEHACTI_HTPADGIR4_RRDANM4\FINESS_ET</vt:lpstr>
      <vt:lpstr>CRACEHACTI_HTPADGIR4_RRDANM4\Id_CR_SF_</vt:lpstr>
      <vt:lpstr>CRACEHACTI_HTPADGIR5_ANTANM1\FINESS_ET</vt:lpstr>
      <vt:lpstr>CRACEHACTI_HTPADGIR5_ANTANM1\Id_CR_SF_</vt:lpstr>
      <vt:lpstr>CRACEHACTI_HTPADGIR5_PRDANN0\FINESS_ET</vt:lpstr>
      <vt:lpstr>CRACEHACTI_HTPADGIR5_PRDANN0\Id_CR_SF_</vt:lpstr>
      <vt:lpstr>CRACEHACTI_HTPADGIR5_RRDANM2\FINESS_ET</vt:lpstr>
      <vt:lpstr>CRACEHACTI_HTPADGIR5_RRDANM2\Id_CR_SF_</vt:lpstr>
      <vt:lpstr>CRACEHACTI_HTPADGIR5_RRDANM3\FINESS_ET</vt:lpstr>
      <vt:lpstr>CRACEHACTI_HTPADGIR5_RRDANM3\Id_CR_SF_</vt:lpstr>
      <vt:lpstr>CRACEHACTI_HTPADGIR5_RRDANM4\FINESS_ET</vt:lpstr>
      <vt:lpstr>CRACEHACTI_HTPADGIR5_RRDANM4\Id_CR_SF_</vt:lpstr>
      <vt:lpstr>CRACEHACTI_HTPADGIR6_ANTANM1\FINESS_ET</vt:lpstr>
      <vt:lpstr>CRACEHACTI_HTPADGIR6_ANTANM1\Id_CR_SF_</vt:lpstr>
      <vt:lpstr>CRACEHACTI_HTPADGIR6_PRDANN0\FINESS_ET</vt:lpstr>
      <vt:lpstr>CRACEHACTI_HTPADGIR6_PRDANN0\Id_CR_SF_</vt:lpstr>
      <vt:lpstr>CRACEHACTI_HTPADGIR6_RRDANM2\FINESS_ET</vt:lpstr>
      <vt:lpstr>CRACEHACTI_HTPADGIR6_RRDANM2\Id_CR_SF_</vt:lpstr>
      <vt:lpstr>CRACEHACTI_HTPADGIR6_RRDANM3\FINESS_ET</vt:lpstr>
      <vt:lpstr>CRACEHACTI_HTPADGIR6_RRDANM3\Id_CR_SF_</vt:lpstr>
      <vt:lpstr>CRACEHACTI_HTPADGIR6_RRDANM4\FINESS_ET</vt:lpstr>
      <vt:lpstr>CRACEHACTI_HTPADGIR6_RRDANM4\Id_CR_SF_</vt:lpstr>
      <vt:lpstr>CRACEHACTI_HTPADM60__ANTANM1\FINESS_ET</vt:lpstr>
      <vt:lpstr>CRACEHACTI_HTPADM60__ANTANM1\Id_CR_SF_</vt:lpstr>
      <vt:lpstr>CRACEHACTI_HTPADM60__PRDANN0\FINESS_ET</vt:lpstr>
      <vt:lpstr>CRACEHACTI_HTPADM60__PRDANN0\Id_CR_SF_</vt:lpstr>
      <vt:lpstr>CRACEHACTI_HTPADM60__RRDANM2\FINESS_ET</vt:lpstr>
      <vt:lpstr>CRACEHACTI_HTPADM60__RRDANM2\Id_CR_SF_</vt:lpstr>
      <vt:lpstr>CRACEHACTI_HTPADM60__RRDANM3\FINESS_ET</vt:lpstr>
      <vt:lpstr>CRACEHACTI_HTPADM60__RRDANM3\Id_CR_SF_</vt:lpstr>
      <vt:lpstr>CRACEHACTI_HTPADM60__RRDANM4\FINESS_ET</vt:lpstr>
      <vt:lpstr>CRACEHACTI_HTPADM60__RRDANM4\Id_CR_SF_</vt:lpstr>
      <vt:lpstr>CRACL2ACTI___MNTTARIFANTANM1\FINESS_ET</vt:lpstr>
      <vt:lpstr>CRACL2ACTI_A1CAPAINST___ANN0\FINESS_ET</vt:lpstr>
      <vt:lpstr>CRACL2ACTI_A1JP20OAUTANTANM1\FINESS_ET</vt:lpstr>
      <vt:lpstr>CRACL2ACTI_A1JP20OAUTANTANN0\FINESS_ET</vt:lpstr>
      <vt:lpstr>CRACL2ACTI_A1JP20OAUTPRDANN0\FINESS_ET</vt:lpstr>
      <vt:lpstr>CRACL2ACTI_A1JP20OAUTREAANM1\FINESS_ET</vt:lpstr>
      <vt:lpstr>CRACL2ACTI_A1JP20OC__ANTANM1\FINESS_ET</vt:lpstr>
      <vt:lpstr>CRACL2ACTI_A1JP20OC__ANTANN0\FINESS_ET</vt:lpstr>
      <vt:lpstr>CRACL2ACTI_A1JP20OC__PRDANN0\FINESS_ET</vt:lpstr>
      <vt:lpstr>CRACL2ACTI_A1JP20OC__REAANM1\FINESS_ET</vt:lpstr>
      <vt:lpstr>CRACL2ACTI_A1JP20OF__ANTANM1\FINESS_ET</vt:lpstr>
      <vt:lpstr>CRACL2ACTI_A1JP20OF__ANTANN0\FINESS_ET</vt:lpstr>
      <vt:lpstr>CRACL2ACTI_A1JP20OF__PRDANN0\FINESS_ET</vt:lpstr>
      <vt:lpstr>CRACL2ACTI_A1JP20OF__REAANM1\FINESS_ET</vt:lpstr>
      <vt:lpstr>CRACL2ACTI_A1JP20OFAMANTANM1\FINESS_ET</vt:lpstr>
      <vt:lpstr>CRACL2ACTI_A1JP20OFAMANTANN0\FINESS_ET</vt:lpstr>
      <vt:lpstr>CRACL2ACTI_A1JP20OFAMPRDANN0\FINESS_ET</vt:lpstr>
      <vt:lpstr>CRACL2ACTI_A1JP20OFAMREAANM1\FINESS_ET</vt:lpstr>
      <vt:lpstr>CRACL2ACTI_A1JP20OM__ANTANM1\FINESS_ET</vt:lpstr>
      <vt:lpstr>CRACL2ACTI_A1JP20OM__ANTANN0\FINESS_ET</vt:lpstr>
      <vt:lpstr>CRACL2ACTI_A1JP20OM__PRDANN0\FINESS_ET</vt:lpstr>
      <vt:lpstr>CRACL2ACTI_A1JP20OM__REAANM1\FINESS_ET</vt:lpstr>
      <vt:lpstr>CRACL2ACTI_A1NP20OAUTANTANM1\FINESS_ET</vt:lpstr>
      <vt:lpstr>CRACL2ACTI_A1NP20OAUTANTANN0\FINESS_ET</vt:lpstr>
      <vt:lpstr>CRACL2ACTI_A1NP20OAUTPRDANN0\FINESS_ET</vt:lpstr>
      <vt:lpstr>CRACL2ACTI_A1NP20OAUTREAANM1\FINESS_ET</vt:lpstr>
      <vt:lpstr>CRACL2ACTI_A1NP20OC__ANTANM1\FINESS_ET</vt:lpstr>
      <vt:lpstr>CRACL2ACTI_A1NP20OC__ANTANN0\FINESS_ET</vt:lpstr>
      <vt:lpstr>CRACL2ACTI_A1NP20OC__PRDANN0\FINESS_ET</vt:lpstr>
      <vt:lpstr>CRACL2ACTI_A1NP20OC__REAANM1\FINESS_ET</vt:lpstr>
      <vt:lpstr>CRACL2ACTI_A1NP20OF__ANTANM1\FINESS_ET</vt:lpstr>
      <vt:lpstr>CRACL2ACTI_A1NP20OF__ANTANN0\FINESS_ET</vt:lpstr>
      <vt:lpstr>CRACL2ACTI_A1NP20OF__PRDANN0\FINESS_ET</vt:lpstr>
      <vt:lpstr>CRACL2ACTI_A1NP20OF__REAANM1\FINESS_ET</vt:lpstr>
      <vt:lpstr>CRACL2ACTI_A1NP20OFAMANTANM1\FINESS_ET</vt:lpstr>
      <vt:lpstr>CRACL2ACTI_A1NP20OFAMANTANN0\FINESS_ET</vt:lpstr>
      <vt:lpstr>CRACL2ACTI_A1NP20OFAMPRDANN0\FINESS_ET</vt:lpstr>
      <vt:lpstr>CRACL2ACTI_A1NP20OFAMREAANM1\FINESS_ET</vt:lpstr>
      <vt:lpstr>CRACL2ACTI_A1NP20OM__ANTANM1\FINESS_ET</vt:lpstr>
      <vt:lpstr>CRACL2ACTI_A1NP20OM__ANTANN0\FINESS_ET</vt:lpstr>
      <vt:lpstr>CRACL2ACTI_A1NP20OM__PRDANN0\FINESS_ET</vt:lpstr>
      <vt:lpstr>CRACL2ACTI_A1NP20OM__REAANM1\FINESS_ET</vt:lpstr>
      <vt:lpstr>CRACL2ACTI_A2CAPAINST___ANN0\FINESS_ET</vt:lpstr>
      <vt:lpstr>CRACL2ACTI_A2JP20OAUTANTANM1\FINESS_ET</vt:lpstr>
      <vt:lpstr>CRACL2ACTI_A2JP20OAUTANTANN0\FINESS_ET</vt:lpstr>
      <vt:lpstr>CRACL2ACTI_A2JP20OAUTPRDANN0\FINESS_ET</vt:lpstr>
      <vt:lpstr>CRACL2ACTI_A2JP20OAUTREAANM1\FINESS_ET</vt:lpstr>
      <vt:lpstr>CRACL2ACTI_A2JP20OC__ANTANM1\FINESS_ET</vt:lpstr>
      <vt:lpstr>CRACL2ACTI_A2JP20OC__ANTANN0\FINESS_ET</vt:lpstr>
      <vt:lpstr>CRACL2ACTI_A2JP20OC__PRDANN0\FINESS_ET</vt:lpstr>
      <vt:lpstr>CRACL2ACTI_A2JP20OC__REAANM1\FINESS_ET</vt:lpstr>
      <vt:lpstr>CRACL2ACTI_A2JP20OF__ANTANM1\FINESS_ET</vt:lpstr>
      <vt:lpstr>CRACL2ACTI_A2JP20OF__ANTANN0\FINESS_ET</vt:lpstr>
      <vt:lpstr>CRACL2ACTI_A2JP20OF__PRDANN0\FINESS_ET</vt:lpstr>
      <vt:lpstr>CRACL2ACTI_A2JP20OF__REAANM1\FINESS_ET</vt:lpstr>
      <vt:lpstr>CRACL2ACTI_A2JP20OFAMANTANM1\FINESS_ET</vt:lpstr>
      <vt:lpstr>CRACL2ACTI_A2JP20OFAMANTANN0\FINESS_ET</vt:lpstr>
      <vt:lpstr>CRACL2ACTI_A2JP20OFAMPRDANN0\FINESS_ET</vt:lpstr>
      <vt:lpstr>CRACL2ACTI_A2JP20OFAMREAANM1\FINESS_ET</vt:lpstr>
      <vt:lpstr>CRACL2ACTI_A2JP20OM__ANTANM1\FINESS_ET</vt:lpstr>
      <vt:lpstr>CRACL2ACTI_A2JP20OM__ANTANN0\FINESS_ET</vt:lpstr>
      <vt:lpstr>CRACL2ACTI_A2JP20OM__PRDANN0\FINESS_ET</vt:lpstr>
      <vt:lpstr>CRACL2ACTI_A2JP20OM__REAANM1\FINESS_ET</vt:lpstr>
      <vt:lpstr>CRACL2ACTI_A2NP20OAUTANTANM1\FINESS_ET</vt:lpstr>
      <vt:lpstr>CRACL2ACTI_A2NP20OAUTANTANN0\FINESS_ET</vt:lpstr>
      <vt:lpstr>CRACL2ACTI_A2NP20OAUTPRDANN0\FINESS_ET</vt:lpstr>
      <vt:lpstr>CRACL2ACTI_A2NP20OAUTREAANM1\FINESS_ET</vt:lpstr>
      <vt:lpstr>CRACL2ACTI_A2NP20OC__ANTANM1\FINESS_ET</vt:lpstr>
      <vt:lpstr>CRACL2ACTI_A2NP20OC__ANTANN0\FINESS_ET</vt:lpstr>
      <vt:lpstr>CRACL2ACTI_A2NP20OC__PRDANN0\FINESS_ET</vt:lpstr>
      <vt:lpstr>CRACL2ACTI_A2NP20OC__REAANM1\FINESS_ET</vt:lpstr>
      <vt:lpstr>CRACL2ACTI_A2NP20OF__ANTANM1\FINESS_ET</vt:lpstr>
      <vt:lpstr>CRACL2ACTI_A2NP20OF__ANTANN0\FINESS_ET</vt:lpstr>
      <vt:lpstr>CRACL2ACTI_A2NP20OF__PRDANN0\FINESS_ET</vt:lpstr>
      <vt:lpstr>CRACL2ACTI_A2NP20OF__REAANM1\FINESS_ET</vt:lpstr>
      <vt:lpstr>CRACL2ACTI_A2NP20OFAMANTANM1\FINESS_ET</vt:lpstr>
      <vt:lpstr>CRACL2ACTI_A2NP20OFAMANTANN0\FINESS_ET</vt:lpstr>
      <vt:lpstr>CRACL2ACTI_A2NP20OFAMPRDANN0\FINESS_ET</vt:lpstr>
      <vt:lpstr>CRACL2ACTI_A2NP20OFAMREAANM1\FINESS_ET</vt:lpstr>
      <vt:lpstr>CRACL2ACTI_A2NP20OM__ANTANM1\FINESS_ET</vt:lpstr>
      <vt:lpstr>CRACL2ACTI_A2NP20OM__ANTANN0\FINESS_ET</vt:lpstr>
      <vt:lpstr>CRACL2ACTI_A2NP20OM__PRDANN0\FINESS_ET</vt:lpstr>
      <vt:lpstr>CRACL2ACTI_A2NP20OM__REAANM1\FINESS_ET</vt:lpstr>
      <vt:lpstr>CRACL2ACTI_A3CAPAINST___ANN0\FINESS_ET</vt:lpstr>
      <vt:lpstr>CRACL2ACTI_A3JP20OAUTANTANM1\FINESS_ET</vt:lpstr>
      <vt:lpstr>CRACL2ACTI_A3JP20OAUTANTANN0\FINESS_ET</vt:lpstr>
      <vt:lpstr>CRACL2ACTI_A3JP20OAUTPRDANN0\FINESS_ET</vt:lpstr>
      <vt:lpstr>CRACL2ACTI_A3JP20OAUTREAANM1\FINESS_ET</vt:lpstr>
      <vt:lpstr>CRACL2ACTI_A3JP20OC__ANTANM1\FINESS_ET</vt:lpstr>
      <vt:lpstr>CRACL2ACTI_A3JP20OC__ANTANN0\FINESS_ET</vt:lpstr>
      <vt:lpstr>CRACL2ACTI_A3JP20OC__PRDANN0\FINESS_ET</vt:lpstr>
      <vt:lpstr>CRACL2ACTI_A3JP20OC__REAANM1\FINESS_ET</vt:lpstr>
      <vt:lpstr>CRACL2ACTI_A3JP20OF__ANTANM1\FINESS_ET</vt:lpstr>
      <vt:lpstr>CRACL2ACTI_A3JP20OF__ANTANN0\FINESS_ET</vt:lpstr>
      <vt:lpstr>CRACL2ACTI_A3JP20OF__PRDANN0\FINESS_ET</vt:lpstr>
      <vt:lpstr>CRACL2ACTI_A3JP20OF__REAANM1\FINESS_ET</vt:lpstr>
      <vt:lpstr>CRACL2ACTI_A3JP20OFAMANTANM1\FINESS_ET</vt:lpstr>
      <vt:lpstr>CRACL2ACTI_A3JP20OFAMANTANN0\FINESS_ET</vt:lpstr>
      <vt:lpstr>CRACL2ACTI_A3JP20OFAMPRDANN0\FINESS_ET</vt:lpstr>
      <vt:lpstr>CRACL2ACTI_A3JP20OFAMREAANM1\FINESS_ET</vt:lpstr>
      <vt:lpstr>CRACL2ACTI_A3JP20OM__ANTANM1\FINESS_ET</vt:lpstr>
      <vt:lpstr>CRACL2ACTI_A3JP20OM__ANTANN0\FINESS_ET</vt:lpstr>
      <vt:lpstr>CRACL2ACTI_A3JP20OM__PRDANN0\FINESS_ET</vt:lpstr>
      <vt:lpstr>CRACL2ACTI_A3JP20OM__REAANM1\FINESS_ET</vt:lpstr>
      <vt:lpstr>CRACL2ACTI_A3NP20OAUTANTANM1\FINESS_ET</vt:lpstr>
      <vt:lpstr>CRACL2ACTI_A3NP20OAUTANTANN0\FINESS_ET</vt:lpstr>
      <vt:lpstr>CRACL2ACTI_A3NP20OAUTPRDANN0\FINESS_ET</vt:lpstr>
      <vt:lpstr>CRACL2ACTI_A3NP20OAUTREAANM1\FINESS_ET</vt:lpstr>
      <vt:lpstr>CRACL2ACTI_A3NP20OC__ANTANM1\FINESS_ET</vt:lpstr>
      <vt:lpstr>CRACL2ACTI_A3NP20OC__ANTANN0\FINESS_ET</vt:lpstr>
      <vt:lpstr>CRACL2ACTI_A3NP20OC__PRDANN0\FINESS_ET</vt:lpstr>
      <vt:lpstr>CRACL2ACTI_A3NP20OC__REAANM1\FINESS_ET</vt:lpstr>
      <vt:lpstr>CRACL2ACTI_A3NP20OF__ANTANM1\FINESS_ET</vt:lpstr>
      <vt:lpstr>CRACL2ACTI_A3NP20OF__ANTANN0\FINESS_ET</vt:lpstr>
      <vt:lpstr>CRACL2ACTI_A3NP20OF__PRDANN0\FINESS_ET</vt:lpstr>
      <vt:lpstr>CRACL2ACTI_A3NP20OF__REAANM1\FINESS_ET</vt:lpstr>
      <vt:lpstr>CRACL2ACTI_A3NP20OFAMANTANM1\FINESS_ET</vt:lpstr>
      <vt:lpstr>CRACL2ACTI_A3NP20OFAMANTANN0\FINESS_ET</vt:lpstr>
      <vt:lpstr>CRACL2ACTI_A3NP20OFAMPRDANN0\FINESS_ET</vt:lpstr>
      <vt:lpstr>CRACL2ACTI_A3NP20OFAMREAANM1\FINESS_ET</vt:lpstr>
      <vt:lpstr>CRACL2ACTI_A3NP20OM__ANTANM1\FINESS_ET</vt:lpstr>
      <vt:lpstr>CRACL2ACTI_A3NP20OM__ANTANN0\FINESS_ET</vt:lpstr>
      <vt:lpstr>CRACL2ACTI_A3NP20OM__PRDANN0\FINESS_ET</vt:lpstr>
      <vt:lpstr>CRACL2ACTI_A3NP20OM__REAANM1\FINESS_ET</vt:lpstr>
      <vt:lpstr>CRACL2ACTI_EXCAPAINST___ANN0\FINESS_ET</vt:lpstr>
      <vt:lpstr>CRACL2ACTI_EXJP20OAUTANTANM1\FINESS_ET</vt:lpstr>
      <vt:lpstr>CRACL2ACTI_EXJP20OAUTANTANN0\FINESS_ET</vt:lpstr>
      <vt:lpstr>CRACL2ACTI_EXJP20OAUTPRDANN0\FINESS_ET</vt:lpstr>
      <vt:lpstr>CRACL2ACTI_EXJP20OAUTREAANM1\FINESS_ET</vt:lpstr>
      <vt:lpstr>CRACL2ACTI_EXJP20OC__ANTANM1\FINESS_ET</vt:lpstr>
      <vt:lpstr>CRACL2ACTI_EXJP20OC__ANTANN0\FINESS_ET</vt:lpstr>
      <vt:lpstr>CRACL2ACTI_EXJP20OC__PRDANN0\FINESS_ET</vt:lpstr>
      <vt:lpstr>CRACL2ACTI_EXJP20OC__REAANM1\FINESS_ET</vt:lpstr>
      <vt:lpstr>CRACL2ACTI_EXJP20OF__ANTANM1\FINESS_ET</vt:lpstr>
      <vt:lpstr>CRACL2ACTI_EXJP20OF__ANTANN0\FINESS_ET</vt:lpstr>
      <vt:lpstr>CRACL2ACTI_EXJP20OF__PRDANN0\FINESS_ET</vt:lpstr>
      <vt:lpstr>CRACL2ACTI_EXJP20OF__REAANM1\FINESS_ET</vt:lpstr>
      <vt:lpstr>CRACL2ACTI_EXJP20OFAMANTANM1\FINESS_ET</vt:lpstr>
      <vt:lpstr>CRACL2ACTI_EXJP20OFAMANTANN0\FINESS_ET</vt:lpstr>
      <vt:lpstr>CRACL2ACTI_EXJP20OFAMPRDANN0\FINESS_ET</vt:lpstr>
      <vt:lpstr>CRACL2ACTI_EXJP20OFAMREAANM1\FINESS_ET</vt:lpstr>
      <vt:lpstr>CRACL2ACTI_EXJP20OM__ANTANM1\FINESS_ET</vt:lpstr>
      <vt:lpstr>CRACL2ACTI_EXJP20OM__ANTANN0\FINESS_ET</vt:lpstr>
      <vt:lpstr>CRACL2ACTI_EXJP20OM__PRDANN0\FINESS_ET</vt:lpstr>
      <vt:lpstr>CRACL2ACTI_EXJP20OM__REAANM1\FINESS_ET</vt:lpstr>
      <vt:lpstr>CRACL2ACTI_EXNP20OAUTANTANM1\FINESS_ET</vt:lpstr>
      <vt:lpstr>CRACL2ACTI_EXNP20OAUTANTANN0\FINESS_ET</vt:lpstr>
      <vt:lpstr>CRACL2ACTI_EXNP20OAUTPRDANN0\FINESS_ET</vt:lpstr>
      <vt:lpstr>CRACL2ACTI_EXNP20OAUTREAANM1\FINESS_ET</vt:lpstr>
      <vt:lpstr>CRACL2ACTI_EXNP20OC__ANTANM1\FINESS_ET</vt:lpstr>
      <vt:lpstr>CRACL2ACTI_EXNP20OC__ANTANN0\FINESS_ET</vt:lpstr>
      <vt:lpstr>CRACL2ACTI_EXNP20OC__PRDANN0\FINESS_ET</vt:lpstr>
      <vt:lpstr>CRACL2ACTI_EXNP20OC__REAANM1\FINESS_ET</vt:lpstr>
      <vt:lpstr>CRACL2ACTI_EXNP20OF__ANTANM1\FINESS_ET</vt:lpstr>
      <vt:lpstr>CRACL2ACTI_EXNP20OF__ANTANN0\FINESS_ET</vt:lpstr>
      <vt:lpstr>CRACL2ACTI_EXNP20OF__PRDANN0\FINESS_ET</vt:lpstr>
      <vt:lpstr>CRACL2ACTI_EXNP20OF__REAANM1\FINESS_ET</vt:lpstr>
      <vt:lpstr>CRACL2ACTI_EXNP20OFAMANTANM1\FINESS_ET</vt:lpstr>
      <vt:lpstr>CRACL2ACTI_EXNP20OFAMANTANN0\FINESS_ET</vt:lpstr>
      <vt:lpstr>CRACL2ACTI_EXNP20OFAMPRDANN0\FINESS_ET</vt:lpstr>
      <vt:lpstr>CRACL2ACTI_EXNP20OFAMREAANM1\FINESS_ET</vt:lpstr>
      <vt:lpstr>CRACL2ACTI_EXNP20OM__ANTANM1\FINESS_ET</vt:lpstr>
      <vt:lpstr>CRACL2ACTI_EXNP20OM__ANTANN0\FINESS_ET</vt:lpstr>
      <vt:lpstr>CRACL2ACTI_EXNP20OM__PRDANN0\FINESS_ET</vt:lpstr>
      <vt:lpstr>CRACL2ACTI_EXNP20OM__REAANM1\FINESS_ET</vt:lpstr>
      <vt:lpstr>CRACL2ACTI_INCAPAINST___ANN0\FINESS_ET</vt:lpstr>
      <vt:lpstr>CRACL2ACTI_INJP20OAUTANTANM1\FINESS_ET</vt:lpstr>
      <vt:lpstr>CRACL2ACTI_INJP20OAUTANTANN0\FINESS_ET</vt:lpstr>
      <vt:lpstr>CRACL2ACTI_INJP20OAUTPRDANN0\FINESS_ET</vt:lpstr>
      <vt:lpstr>CRACL2ACTI_INJP20OAUTREAANM1\FINESS_ET</vt:lpstr>
      <vt:lpstr>CRACL2ACTI_INJP20OC__ANTANM1\FINESS_ET</vt:lpstr>
      <vt:lpstr>CRACL2ACTI_INJP20OC__ANTANN0\FINESS_ET</vt:lpstr>
      <vt:lpstr>CRACL2ACTI_INJP20OC__PRDANN0\FINESS_ET</vt:lpstr>
      <vt:lpstr>CRACL2ACTI_INJP20OC__REAANM1\FINESS_ET</vt:lpstr>
      <vt:lpstr>CRACL2ACTI_INJP20OF__ANTANM1\FINESS_ET</vt:lpstr>
      <vt:lpstr>CRACL2ACTI_INJP20OF__ANTANN0\FINESS_ET</vt:lpstr>
      <vt:lpstr>CRACL2ACTI_INJP20OF__PRDANN0\FINESS_ET</vt:lpstr>
      <vt:lpstr>CRACL2ACTI_INJP20OF__REAANM1\FINESS_ET</vt:lpstr>
      <vt:lpstr>CRACL2ACTI_INJP20OFAMANTANM1\FINESS_ET</vt:lpstr>
      <vt:lpstr>CRACL2ACTI_INJP20OFAMANTANN0\FINESS_ET</vt:lpstr>
      <vt:lpstr>CRACL2ACTI_INJP20OFAMPRDANN0\FINESS_ET</vt:lpstr>
      <vt:lpstr>CRACL2ACTI_INJP20OFAMREAANM1\FINESS_ET</vt:lpstr>
      <vt:lpstr>CRACL2ACTI_INJP20OM__ANTANM1\FINESS_ET</vt:lpstr>
      <vt:lpstr>CRACL2ACTI_INJP20OM__ANTANN0\FINESS_ET</vt:lpstr>
      <vt:lpstr>CRACL2ACTI_INJP20OM__PRDANN0\FINESS_ET</vt:lpstr>
      <vt:lpstr>CRACL2ACTI_INJP20OM__REAANM1\FINESS_ET</vt:lpstr>
      <vt:lpstr>CRACL2ACTI_INNP20OAUTANTANM1\FINESS_ET</vt:lpstr>
      <vt:lpstr>CRACL2ACTI_INNP20OAUTANTANN0\FINESS_ET</vt:lpstr>
      <vt:lpstr>CRACL2ACTI_INNP20OAUTPRDANN0\FINESS_ET</vt:lpstr>
      <vt:lpstr>CRACL2ACTI_INNP20OAUTREAANM1\FINESS_ET</vt:lpstr>
      <vt:lpstr>CRACL2ACTI_INNP20OC__ANTANM1\FINESS_ET</vt:lpstr>
      <vt:lpstr>CRACL2ACTI_INNP20OC__ANTANN0\FINESS_ET</vt:lpstr>
      <vt:lpstr>CRACL2ACTI_INNP20OC__PRDANN0\FINESS_ET</vt:lpstr>
      <vt:lpstr>CRACL2ACTI_INNP20OC__REAANM1\FINESS_ET</vt:lpstr>
      <vt:lpstr>CRACL2ACTI_INNP20OF__ANTANM1\FINESS_ET</vt:lpstr>
      <vt:lpstr>CRACL2ACTI_INNP20OF__ANTANN0\FINESS_ET</vt:lpstr>
      <vt:lpstr>CRACL2ACTI_INNP20OF__PRDANN0\FINESS_ET</vt:lpstr>
      <vt:lpstr>CRACL2ACTI_INNP20OF__REAANM1\FINESS_ET</vt:lpstr>
      <vt:lpstr>CRACL2ACTI_INNP20OFAMANTANM1\FINESS_ET</vt:lpstr>
      <vt:lpstr>CRACL2ACTI_INNP20OFAMANTANN0\FINESS_ET</vt:lpstr>
      <vt:lpstr>CRACL2ACTI_INNP20OFAMPRDANN0\FINESS_ET</vt:lpstr>
      <vt:lpstr>CRACL2ACTI_INNP20OFAMREAANM1\FINESS_ET</vt:lpstr>
      <vt:lpstr>CRACL2ACTI_INNP20OM__ANTANM1\FINESS_ET</vt:lpstr>
      <vt:lpstr>CRACL2ACTI_INNP20OM__ANTANN0\FINESS_ET</vt:lpstr>
      <vt:lpstr>CRACL2ACTI_INNP20OM__PRDANN0\FINESS_ET</vt:lpstr>
      <vt:lpstr>CRACL2ACTI_INNP20OM__REAANM1\FINESS_ET</vt:lpstr>
      <vt:lpstr>CRACL2ACTI_SICAPAINST___ANN0\FINESS_ET</vt:lpstr>
      <vt:lpstr>CRACL2ACTI_SIJP20OAUTANTANM1\FINESS_ET</vt:lpstr>
      <vt:lpstr>CRACL2ACTI_SIJP20OAUTANTANN0\FINESS_ET</vt:lpstr>
      <vt:lpstr>CRACL2ACTI_SIJP20OAUTPRDANN0\FINESS_ET</vt:lpstr>
      <vt:lpstr>CRACL2ACTI_SIJP20OAUTREAANM1\FINESS_ET</vt:lpstr>
      <vt:lpstr>CRACL2ACTI_SIJP20OC__ANTANM1\FINESS_ET</vt:lpstr>
      <vt:lpstr>CRACL2ACTI_SIJP20OC__ANTANN0\FINESS_ET</vt:lpstr>
      <vt:lpstr>CRACL2ACTI_SIJP20OC__PRDANN0\FINESS_ET</vt:lpstr>
      <vt:lpstr>CRACL2ACTI_SIJP20OC__REAANM1\FINESS_ET</vt:lpstr>
      <vt:lpstr>CRACL2ACTI_SIJP20OF__ANTANM1\FINESS_ET</vt:lpstr>
      <vt:lpstr>CRACL2ACTI_SIJP20OF__ANTANN0\FINESS_ET</vt:lpstr>
      <vt:lpstr>CRACL2ACTI_SIJP20OF__PRDANN0\FINESS_ET</vt:lpstr>
      <vt:lpstr>CRACL2ACTI_SIJP20OF__REAANM1\FINESS_ET</vt:lpstr>
      <vt:lpstr>CRACL2ACTI_SIJP20OFAMANTANM1\FINESS_ET</vt:lpstr>
      <vt:lpstr>CRACL2ACTI_SIJP20OFAMANTANN0\FINESS_ET</vt:lpstr>
      <vt:lpstr>CRACL2ACTI_SIJP20OFAMPRDANN0\FINESS_ET</vt:lpstr>
      <vt:lpstr>CRACL2ACTI_SIJP20OFAMREAANM1\FINESS_ET</vt:lpstr>
      <vt:lpstr>CRACL2ACTI_SIJP20OM__ANTANM1\FINESS_ET</vt:lpstr>
      <vt:lpstr>CRACL2ACTI_SIJP20OM__ANTANN0\FINESS_ET</vt:lpstr>
      <vt:lpstr>CRACL2ACTI_SIJP20OM__PRDANN0\FINESS_ET</vt:lpstr>
      <vt:lpstr>CRACL2ACTI_SIJP20OM__REAANM1\FINESS_ET</vt:lpstr>
      <vt:lpstr>CRACL2ACTI_SINP20OAUTANTANM1\FINESS_ET</vt:lpstr>
      <vt:lpstr>CRACL2ACTI_SINP20OAUTANTANN0\FINESS_ET</vt:lpstr>
      <vt:lpstr>CRACL2ACTI_SINP20OAUTPRDANN0\FINESS_ET</vt:lpstr>
      <vt:lpstr>CRACL2ACTI_SINP20OAUTREAANM1\FINESS_ET</vt:lpstr>
      <vt:lpstr>CRACL2ACTI_SINP20OC__ANTANM1\FINESS_ET</vt:lpstr>
      <vt:lpstr>CRACL2ACTI_SINP20OC__ANTANN0\FINESS_ET</vt:lpstr>
      <vt:lpstr>CRACL2ACTI_SINP20OC__PRDANN0\FINESS_ET</vt:lpstr>
      <vt:lpstr>CRACL2ACTI_SINP20OC__REAANM1\FINESS_ET</vt:lpstr>
      <vt:lpstr>CRACL2ACTI_SINP20OF__ANTANM1\FINESS_ET</vt:lpstr>
      <vt:lpstr>CRACL2ACTI_SINP20OF__ANTANN0\FINESS_ET</vt:lpstr>
      <vt:lpstr>CRACL2ACTI_SINP20OF__PRDANN0\FINESS_ET</vt:lpstr>
      <vt:lpstr>CRACL2ACTI_SINP20OF__REAANM1\FINESS_ET</vt:lpstr>
      <vt:lpstr>CRACL2ACTI_SINP20OFAMANTANM1\FINESS_ET</vt:lpstr>
      <vt:lpstr>CRACL2ACTI_SINP20OFAMANTANN0\FINESS_ET</vt:lpstr>
      <vt:lpstr>CRACL2ACTI_SINP20OFAMPRDANN0\FINESS_ET</vt:lpstr>
      <vt:lpstr>CRACL2ACTI_SINP20OFAMREAANM1\FINESS_ET</vt:lpstr>
      <vt:lpstr>CRACL2ACTI_SINP20OM__ANTANM1\FINESS_ET</vt:lpstr>
      <vt:lpstr>CRACL2ACTI_SINP20OM__ANTANN0\FINESS_ET</vt:lpstr>
      <vt:lpstr>CRACL2ACTI_SINP20OM__PRDANN0\FINESS_ET</vt:lpstr>
      <vt:lpstr>CRACL2ACTI_SINP20OM__REAANM1\FINESS_ET</vt:lpstr>
      <vt:lpstr>CRACPHACTI_A1CAPAINST___ANN0\FINESS_ET</vt:lpstr>
      <vt:lpstr>CRACPHACTI_A1CAPAINST___ANN0\Id_CR_SF_</vt:lpstr>
      <vt:lpstr>CRACPHACTI_A1JESAPR__PRDANN0\FINESS_ET</vt:lpstr>
      <vt:lpstr>CRACPHACTI_A1JESAPR__PRDANN0\Id_CR_SF_</vt:lpstr>
      <vt:lpstr>CRACPHACTI_A1JOUVFI__PRDANN0\FINESS_ET</vt:lpstr>
      <vt:lpstr>CRACPHACTI_A1JOUVFI__PRDANN0\Id_CR_SF_</vt:lpstr>
      <vt:lpstr>CRACPHACTI_A1NBJOUD__PRDANN0\FINESS_ET</vt:lpstr>
      <vt:lpstr>CRACPHACTI_A1NBJOUD__PRDANN0\Id_CR_SF_</vt:lpstr>
      <vt:lpstr>CRACPHACTI_A1NBJOUR__ANTANM1\FINESS_ET</vt:lpstr>
      <vt:lpstr>CRACPHACTI_A1NBJOUR__ANTANM1\Id_CR_SF_</vt:lpstr>
      <vt:lpstr>CRACPHACTI_A1NBJOUR__PRDANN0\FINESS_ET</vt:lpstr>
      <vt:lpstr>CRACPHACTI_A1NBJOUR__PRDANN0\Id_CR_SF_</vt:lpstr>
      <vt:lpstr>CRACPHACTI_A1NBJOUR__REAANM2\FINESS_ET</vt:lpstr>
      <vt:lpstr>CRACPHACTI_A1NBJOUR__REAANM2\Id_CR_SF_</vt:lpstr>
      <vt:lpstr>CRACPHACTI_A1NBJOUR__REAANM3\FINESS_ET</vt:lpstr>
      <vt:lpstr>CRACPHACTI_A1NBJOUR__REAANM3\Id_CR_SF_</vt:lpstr>
      <vt:lpstr>CRACPHACTI_A1NBJOUR__REAANM4\FINESS_ET</vt:lpstr>
      <vt:lpstr>CRACPHACTI_A1NBJOUR__REAANM4\Id_CR_SF_</vt:lpstr>
      <vt:lpstr>CRACPHACTI_A1NBPERD__PRDANN0\FINESS_ET</vt:lpstr>
      <vt:lpstr>CRACPHACTI_A1NBPERD__PRDANN0\Id_CR_SF_</vt:lpstr>
      <vt:lpstr>CRACPHACTI_A1PLFI____PRDANN0\FINESS_ET</vt:lpstr>
      <vt:lpstr>CRACPHACTI_A1PLFI____PRDANN0\Id_CR_SF_</vt:lpstr>
      <vt:lpstr>CRACPHACTI_A1PLFI____REAANM2\FINESS_ET</vt:lpstr>
      <vt:lpstr>CRACPHACTI_A1PLFI____REAANM2\Id_CR_SF_</vt:lpstr>
      <vt:lpstr>CRACPHACTI_A2CAPAINST___ANN0\FINESS_ET</vt:lpstr>
      <vt:lpstr>CRACPHACTI_A2CAPAINST___ANN0\Id_CR_SF_</vt:lpstr>
      <vt:lpstr>CRACPHACTI_A2JESAPR__PRDANN0\FINESS_ET</vt:lpstr>
      <vt:lpstr>CRACPHACTI_A2JESAPR__PRDANN0\Id_CR_SF_</vt:lpstr>
      <vt:lpstr>CRACPHACTI_A2JOUVFI__PRDANN0\FINESS_ET</vt:lpstr>
      <vt:lpstr>CRACPHACTI_A2JOUVFI__PRDANN0\Id_CR_SF_</vt:lpstr>
      <vt:lpstr>CRACPHACTI_A2NBJOUD__PRDANN0\FINESS_ET</vt:lpstr>
      <vt:lpstr>CRACPHACTI_A2NBJOUD__PRDANN0\Id_CR_SF_</vt:lpstr>
      <vt:lpstr>CRACPHACTI_A2NBJOUR__ANTANM1\FINESS_ET</vt:lpstr>
      <vt:lpstr>CRACPHACTI_A2NBJOUR__ANTANM1\Id_CR_SF_</vt:lpstr>
      <vt:lpstr>CRACPHACTI_A2NBJOUR__PRDANN0\FINESS_ET</vt:lpstr>
      <vt:lpstr>CRACPHACTI_A2NBJOUR__PRDANN0\Id_CR_SF_</vt:lpstr>
      <vt:lpstr>CRACPHACTI_A2NBJOUR__REAANM2\FINESS_ET</vt:lpstr>
      <vt:lpstr>CRACPHACTI_A2NBJOUR__REAANM2\Id_CR_SF_</vt:lpstr>
      <vt:lpstr>CRACPHACTI_A2NBJOUR__REAANM3\FINESS_ET</vt:lpstr>
      <vt:lpstr>CRACPHACTI_A2NBJOUR__REAANM3\Id_CR_SF_</vt:lpstr>
      <vt:lpstr>CRACPHACTI_A2NBJOUR__REAANM4\FINESS_ET</vt:lpstr>
      <vt:lpstr>CRACPHACTI_A2NBJOUR__REAANM4\Id_CR_SF_</vt:lpstr>
      <vt:lpstr>CRACPHACTI_A2NBPERD__PRDANN0\FINESS_ET</vt:lpstr>
      <vt:lpstr>CRACPHACTI_A2NBPERD__PRDANN0\Id_CR_SF_</vt:lpstr>
      <vt:lpstr>CRACPHACTI_A2PLFI____PRDANN0\FINESS_ET</vt:lpstr>
      <vt:lpstr>CRACPHACTI_A2PLFI____PRDANN0\Id_CR_SF_</vt:lpstr>
      <vt:lpstr>CRACPHACTI_A2PLFI____REAANM2\FINESS_ET</vt:lpstr>
      <vt:lpstr>CRACPHACTI_A2PLFI____REAANM2\Id_CR_SF_</vt:lpstr>
      <vt:lpstr>CRACPHACTI_A3CAPAINST___ANN0\FINESS_ET</vt:lpstr>
      <vt:lpstr>CRACPHACTI_A3CAPAINST___ANN0\Id_CR_SF_</vt:lpstr>
      <vt:lpstr>CRACPHACTI_A3JESAPR__PRDANN0\FINESS_ET</vt:lpstr>
      <vt:lpstr>CRACPHACTI_A3JESAPR__PRDANN0\Id_CR_SF_</vt:lpstr>
      <vt:lpstr>CRACPHACTI_A3JOUVFI__PRDANN0\FINESS_ET</vt:lpstr>
      <vt:lpstr>CRACPHACTI_A3JOUVFI__PRDANN0\Id_CR_SF_</vt:lpstr>
      <vt:lpstr>CRACPHACTI_A3NBJOUD__PRDANN0\FINESS_ET</vt:lpstr>
      <vt:lpstr>CRACPHACTI_A3NBJOUD__PRDANN0\Id_CR_SF_</vt:lpstr>
      <vt:lpstr>CRACPHACTI_A3NBJOUR__ANTANM1\FINESS_ET</vt:lpstr>
      <vt:lpstr>CRACPHACTI_A3NBJOUR__ANTANM1\Id_CR_SF_</vt:lpstr>
      <vt:lpstr>CRACPHACTI_A3NBJOUR__PRDANN0\FINESS_ET</vt:lpstr>
      <vt:lpstr>CRACPHACTI_A3NBJOUR__PRDANN0\Id_CR_SF_</vt:lpstr>
      <vt:lpstr>CRACPHACTI_A3NBJOUR__REAANM2\FINESS_ET</vt:lpstr>
      <vt:lpstr>CRACPHACTI_A3NBJOUR__REAANM2\Id_CR_SF_</vt:lpstr>
      <vt:lpstr>CRACPHACTI_A3NBJOUR__REAANM3\FINESS_ET</vt:lpstr>
      <vt:lpstr>CRACPHACTI_A3NBJOUR__REAANM3\Id_CR_SF_</vt:lpstr>
      <vt:lpstr>CRACPHACTI_A3NBJOUR__REAANM4\FINESS_ET</vt:lpstr>
      <vt:lpstr>CRACPHACTI_A3NBJOUR__REAANM4\Id_CR_SF_</vt:lpstr>
      <vt:lpstr>CRACPHACTI_A3NBPERD__PRDANN0\FINESS_ET</vt:lpstr>
      <vt:lpstr>CRACPHACTI_A3NBPERD__PRDANN0\Id_CR_SF_</vt:lpstr>
      <vt:lpstr>CRACPHACTI_A3PLFI____PRDANN0\FINESS_ET</vt:lpstr>
      <vt:lpstr>CRACPHACTI_A3PLFI____PRDANN0\Id_CR_SF_</vt:lpstr>
      <vt:lpstr>CRACPHACTI_A3PLFI____REAANM2\FINESS_ET</vt:lpstr>
      <vt:lpstr>CRACPHACTI_A3PLFI____REAANM2\Id_CR_SF_</vt:lpstr>
      <vt:lpstr>CRACPHACTI_EXCAPAINST___ANN0\FINESS_ET</vt:lpstr>
      <vt:lpstr>CRACPHACTI_EXCAPAINST___ANN0\Id_CR_SF_</vt:lpstr>
      <vt:lpstr>CRACPHACTI_EXJESAPR__PRDANN0\FINESS_ET</vt:lpstr>
      <vt:lpstr>CRACPHACTI_EXJESAPR__PRDANN0\Id_CR_SF_</vt:lpstr>
      <vt:lpstr>CRACPHACTI_EXJOUVFI__PRDANN0\FINESS_ET</vt:lpstr>
      <vt:lpstr>CRACPHACTI_EXJOUVFI__PRDANN0\Id_CR_SF_</vt:lpstr>
      <vt:lpstr>CRACPHACTI_EXNBJOUD__PRDANN0\FINESS_ET</vt:lpstr>
      <vt:lpstr>CRACPHACTI_EXNBJOUD__PRDANN0\Id_CR_SF_</vt:lpstr>
      <vt:lpstr>CRACPHACTI_EXNBJOUR__ANTANM1\FINESS_ET</vt:lpstr>
      <vt:lpstr>CRACPHACTI_EXNBJOUR__ANTANM1\Id_CR_SF_</vt:lpstr>
      <vt:lpstr>CRACPHACTI_EXNBJOUR__PRDANN0\FINESS_ET</vt:lpstr>
      <vt:lpstr>CRACPHACTI_EXNBJOUR__PRDANN0\Id_CR_SF_</vt:lpstr>
      <vt:lpstr>CRACPHACTI_EXNBJOUR__REAANM2\FINESS_ET</vt:lpstr>
      <vt:lpstr>CRACPHACTI_EXNBJOUR__REAANM2\Id_CR_SF_</vt:lpstr>
      <vt:lpstr>CRACPHACTI_EXNBJOUR__REAANM3\FINESS_ET</vt:lpstr>
      <vt:lpstr>CRACPHACTI_EXNBJOUR__REAANM3\Id_CR_SF_</vt:lpstr>
      <vt:lpstr>CRACPHACTI_EXNBJOUR__REAANM4\FINESS_ET</vt:lpstr>
      <vt:lpstr>CRACPHACTI_EXNBJOUR__REAANM4\Id_CR_SF_</vt:lpstr>
      <vt:lpstr>CRACPHACTI_EXNBPERD__PRDANN0\FINESS_ET</vt:lpstr>
      <vt:lpstr>CRACPHACTI_EXNBPERD__PRDANN0\Id_CR_SF_</vt:lpstr>
      <vt:lpstr>CRACPHACTI_EXPLFI____PRDANN0\FINESS_ET</vt:lpstr>
      <vt:lpstr>CRACPHACTI_EXPLFI____PRDANN0\Id_CR_SF_</vt:lpstr>
      <vt:lpstr>CRACPHACTI_EXPLFI____REAANM2\FINESS_ET</vt:lpstr>
      <vt:lpstr>CRACPHACTI_EXPLFI____REAANM2\Id_CR_SF_</vt:lpstr>
      <vt:lpstr>CRACPHACTI_INCAPAINST___ANN0\FINESS_ET</vt:lpstr>
      <vt:lpstr>CRACPHACTI_INCAPAINST___ANN0\Id_CR_SF_</vt:lpstr>
      <vt:lpstr>CRACPHACTI_INJESAPR__PRDANN0\FINESS_ET</vt:lpstr>
      <vt:lpstr>CRACPHACTI_INJESAPR__PRDANN0\Id_CR_SF_</vt:lpstr>
      <vt:lpstr>CRACPHACTI_INJOUVFI__PRDANN0\FINESS_ET</vt:lpstr>
      <vt:lpstr>CRACPHACTI_INJOUVFI__PRDANN0\Id_CR_SF_</vt:lpstr>
      <vt:lpstr>CRACPHACTI_INNBJOUD__PRDANN0\FINESS_ET</vt:lpstr>
      <vt:lpstr>CRACPHACTI_INNBJOUD__PRDANN0\Id_CR_SF_</vt:lpstr>
      <vt:lpstr>CRACPHACTI_INNBJOUR__ANTANM1\FINESS_ET</vt:lpstr>
      <vt:lpstr>CRACPHACTI_INNBJOUR__ANTANM1\Id_CR_SF_</vt:lpstr>
      <vt:lpstr>CRACPHACTI_INNBJOUR__PRDANN0\FINESS_ET</vt:lpstr>
      <vt:lpstr>CRACPHACTI_INNBJOUR__PRDANN0\Id_CR_SF_</vt:lpstr>
      <vt:lpstr>CRACPHACTI_INNBJOUR__REAANM2\FINESS_ET</vt:lpstr>
      <vt:lpstr>CRACPHACTI_INNBJOUR__REAANM2\Id_CR_SF_</vt:lpstr>
      <vt:lpstr>CRACPHACTI_INNBJOUR__REAANM3\FINESS_ET</vt:lpstr>
      <vt:lpstr>CRACPHACTI_INNBJOUR__REAANM3\Id_CR_SF_</vt:lpstr>
      <vt:lpstr>CRACPHACTI_INNBJOUR__REAANM4\FINESS_ET</vt:lpstr>
      <vt:lpstr>CRACPHACTI_INNBJOUR__REAANM4\Id_CR_SF_</vt:lpstr>
      <vt:lpstr>CRACPHACTI_INNBPERD__PRDANN0\FINESS_ET</vt:lpstr>
      <vt:lpstr>CRACPHACTI_INNBPERD__PRDANN0\Id_CR_SF_</vt:lpstr>
      <vt:lpstr>CRACPHACTI_INPLFI____PRDANN0\FINESS_ET</vt:lpstr>
      <vt:lpstr>CRACPHACTI_INPLFI____PRDANN0\Id_CR_SF_</vt:lpstr>
      <vt:lpstr>CRACPHACTI_INPLFI____REAANM2\FINESS_ET</vt:lpstr>
      <vt:lpstr>CRACPHACTI_INPLFI____REAANM2\Id_CR_SF_</vt:lpstr>
      <vt:lpstr>CRACPHACTI_SICAPAINST___ANN0\FINESS_ET</vt:lpstr>
      <vt:lpstr>CRACPHACTI_SICAPAINST___ANN0\Id_CR_SF_</vt:lpstr>
      <vt:lpstr>CRACPHACTI_SIJESAPR__PRDANN0\FINESS_ET</vt:lpstr>
      <vt:lpstr>CRACPHACTI_SIJESAPR__PRDANN0\Id_CR_SF_</vt:lpstr>
      <vt:lpstr>CRACPHACTI_SIJOUVFI__PRDANN0\FINESS_ET</vt:lpstr>
      <vt:lpstr>CRACPHACTI_SIJOUVFI__PRDANN0\Id_CR_SF_</vt:lpstr>
      <vt:lpstr>CRACPHACTI_SINBJOUD__PRDANN0\FINESS_ET</vt:lpstr>
      <vt:lpstr>CRACPHACTI_SINBJOUD__PRDANN0\Id_CR_SF_</vt:lpstr>
      <vt:lpstr>CRACPHACTI_SINBJOUR__ANTANM1\FINESS_ET</vt:lpstr>
      <vt:lpstr>CRACPHACTI_SINBJOUR__ANTANM1\Id_CR_SF_</vt:lpstr>
      <vt:lpstr>CRACPHACTI_SINBJOUR__PRDANN0\FINESS_ET</vt:lpstr>
      <vt:lpstr>CRACPHACTI_SINBJOUR__PRDANN0\Id_CR_SF_</vt:lpstr>
      <vt:lpstr>CRACPHACTI_SINBJOUR__REAANM2\FINESS_ET</vt:lpstr>
      <vt:lpstr>CRACPHACTI_SINBJOUR__REAANM2\Id_CR_SF_</vt:lpstr>
      <vt:lpstr>CRACPHACTI_SINBJOUR__REAANM3\FINESS_ET</vt:lpstr>
      <vt:lpstr>CRACPHACTI_SINBJOUR__REAANM3\Id_CR_SF_</vt:lpstr>
      <vt:lpstr>CRACPHACTI_SINBJOUR__REAANM4\FINESS_ET</vt:lpstr>
      <vt:lpstr>CRACPHACTI_SINBJOUR__REAANM4\Id_CR_SF_</vt:lpstr>
      <vt:lpstr>CRACPHACTI_SINBPERD__PRDANN0\FINESS_ET</vt:lpstr>
      <vt:lpstr>CRACPHACTI_SINBPERD__PRDANN0\Id_CR_SF_</vt:lpstr>
      <vt:lpstr>CRACPHACTI_SIPLFI____PRDANN0\FINESS_ET</vt:lpstr>
      <vt:lpstr>CRACPHACTI_SIPLFI____PRDANN0\Id_CR_SF_</vt:lpstr>
      <vt:lpstr>CRACPHACTI_SIPLFI____REAANM2\FINESS_ET</vt:lpstr>
      <vt:lpstr>CRACPHACTI_SIPLFI____REAANM2\Id_CR_SF_</vt:lpstr>
      <vt:lpstr>'Page de garde'!Zone_d_impression</vt:lpstr>
    </vt:vector>
  </TitlesOfParts>
  <Manager/>
  <Company>MSS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MN2</cp:lastModifiedBy>
  <cp:revision/>
  <dcterms:created xsi:type="dcterms:W3CDTF">2013-05-28T07:00:13Z</dcterms:created>
  <dcterms:modified xsi:type="dcterms:W3CDTF">2020-02-06T15:19:05Z</dcterms:modified>
  <cp:category/>
  <cp:contentStatus/>
</cp:coreProperties>
</file>